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9035" windowHeight="9975"/>
  </bookViews>
  <sheets>
    <sheet name="Hárok1" sheetId="1" r:id="rId1"/>
    <sheet name="Hárok2" sheetId="2" state="hidden" r:id="rId2"/>
    <sheet name="Hárok3" sheetId="3" state="hidden" r:id="rId3"/>
  </sheets>
  <calcPr calcId="125725"/>
</workbook>
</file>

<file path=xl/calcChain.xml><?xml version="1.0" encoding="utf-8"?>
<calcChain xmlns="http://schemas.openxmlformats.org/spreadsheetml/2006/main">
  <c r="R42" i="1"/>
  <c r="R37"/>
  <c r="R36"/>
  <c r="R35"/>
  <c r="R34"/>
  <c r="R33"/>
  <c r="R32"/>
  <c r="R29"/>
  <c r="R28"/>
  <c r="R27"/>
  <c r="R26"/>
  <c r="R25"/>
  <c r="R24"/>
  <c r="R23"/>
  <c r="R11"/>
  <c r="R10"/>
  <c r="R9"/>
  <c r="R8"/>
  <c r="R7"/>
  <c r="R6"/>
  <c r="R5"/>
  <c r="R4"/>
  <c r="R3"/>
  <c r="Q48" l="1"/>
  <c r="Q43"/>
  <c r="Q45"/>
  <c r="Q47"/>
  <c r="D60"/>
  <c r="D61" s="1"/>
  <c r="Q44"/>
  <c r="Q46"/>
  <c r="D62" l="1"/>
</calcChain>
</file>

<file path=xl/sharedStrings.xml><?xml version="1.0" encoding="utf-8"?>
<sst xmlns="http://schemas.openxmlformats.org/spreadsheetml/2006/main" count="33" uniqueCount="16">
  <si>
    <t>Ty si získal (a)</t>
  </si>
  <si>
    <t>Zaslúžiš si</t>
  </si>
  <si>
    <t>bodov.</t>
  </si>
  <si>
    <t xml:space="preserve">Získal (a) si </t>
  </si>
  <si>
    <t>percent.</t>
  </si>
  <si>
    <t>T</t>
  </si>
  <si>
    <t>F</t>
  </si>
  <si>
    <t>big</t>
  </si>
  <si>
    <t>long</t>
  </si>
  <si>
    <t>short</t>
  </si>
  <si>
    <t>small</t>
  </si>
  <si>
    <t xml:space="preserve">I´ve got big eyes.  </t>
  </si>
  <si>
    <t>I´ve got a small mouth.</t>
  </si>
  <si>
    <t>I´ve got a big nose.</t>
  </si>
  <si>
    <t xml:space="preserve">I´ve got big teeth. </t>
  </si>
  <si>
    <t>I´ve got big ears.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</si>
</sst>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sz val="20"/>
      <name val="Arial"/>
      <family val="2"/>
    </font>
    <font>
      <b/>
      <sz val="24"/>
      <color theme="1"/>
      <name val="Comic Sans MS"/>
      <family val="4"/>
    </font>
    <font>
      <sz val="22"/>
      <color theme="1"/>
      <name val="Arial"/>
      <family val="2"/>
    </font>
    <font>
      <sz val="22"/>
      <color theme="1"/>
      <name val="Comic Sans MS"/>
      <family val="4"/>
    </font>
  </fonts>
  <fills count="6">
    <fill>
      <patternFill patternType="none"/>
    </fill>
    <fill>
      <patternFill patternType="gray125"/>
    </fill>
    <fill>
      <patternFill patternType="solid">
        <fgColor rgb="FFADEA00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38EA00"/>
        <bgColor indexed="64"/>
      </patternFill>
    </fill>
    <fill>
      <patternFill patternType="solid">
        <fgColor rgb="FFBC37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Fill="1" applyBorder="1" applyProtection="1"/>
    <xf numFmtId="0" fontId="0" fillId="0" borderId="0" xfId="0" applyFill="1" applyProtection="1"/>
    <xf numFmtId="0" fontId="0" fillId="0" borderId="0" xfId="0" applyFill="1" applyAlignment="1">
      <alignment horizontal="center"/>
    </xf>
    <xf numFmtId="0" fontId="0" fillId="0" borderId="0" xfId="0" applyFill="1"/>
    <xf numFmtId="0" fontId="2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0" fillId="0" borderId="0" xfId="0" applyFill="1" applyBorder="1" applyAlignment="1" applyProtection="1"/>
    <xf numFmtId="0" fontId="0" fillId="0" borderId="0" xfId="0" applyFill="1" applyAlignment="1" applyProtection="1">
      <alignment horizontal="center"/>
    </xf>
    <xf numFmtId="0" fontId="0" fillId="0" borderId="0" xfId="0" applyFill="1" applyBorder="1"/>
    <xf numFmtId="0" fontId="4" fillId="0" borderId="0" xfId="0" applyFont="1" applyFill="1" applyBorder="1" applyProtection="1"/>
    <xf numFmtId="0" fontId="1" fillId="0" borderId="0" xfId="0" applyFont="1" applyFill="1" applyBorder="1" applyAlignment="1" applyProtection="1"/>
    <xf numFmtId="0" fontId="0" fillId="0" borderId="0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ont="1" applyFill="1" applyBorder="1"/>
    <xf numFmtId="0" fontId="3" fillId="2" borderId="2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 vertical="center"/>
    </xf>
    <xf numFmtId="2" fontId="4" fillId="2" borderId="5" xfId="0" applyNumberFormat="1" applyFont="1" applyFill="1" applyBorder="1" applyAlignment="1" applyProtection="1">
      <alignment horizont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/>
    <xf numFmtId="0" fontId="7" fillId="0" borderId="0" xfId="0" applyFont="1" applyFill="1" applyBorder="1" applyAlignment="1"/>
    <xf numFmtId="0" fontId="1" fillId="4" borderId="2" xfId="0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vertical="center"/>
    </xf>
    <xf numFmtId="0" fontId="5" fillId="0" borderId="0" xfId="0" applyFont="1" applyFill="1" applyBorder="1" applyAlignment="1" applyProtection="1">
      <alignment horizontal="left"/>
    </xf>
    <xf numFmtId="0" fontId="5" fillId="4" borderId="2" xfId="0" applyFont="1" applyFill="1" applyBorder="1" applyAlignment="1" applyProtection="1">
      <alignment horizont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1" fillId="2" borderId="3" xfId="0" applyFont="1" applyFill="1" applyBorder="1" applyAlignment="1" applyProtection="1">
      <alignment horizontal="left"/>
    </xf>
    <xf numFmtId="0" fontId="1" fillId="2" borderId="5" xfId="0" applyFont="1" applyFill="1" applyBorder="1" applyAlignment="1" applyProtection="1">
      <alignment horizontal="left"/>
    </xf>
    <xf numFmtId="0" fontId="1" fillId="2" borderId="4" xfId="0" applyFont="1" applyFill="1" applyBorder="1" applyAlignment="1" applyProtection="1">
      <alignment horizontal="left"/>
    </xf>
    <xf numFmtId="0" fontId="3" fillId="3" borderId="3" xfId="0" applyFont="1" applyFill="1" applyBorder="1" applyAlignment="1" applyProtection="1">
      <alignment horizontal="left"/>
    </xf>
    <xf numFmtId="0" fontId="3" fillId="3" borderId="4" xfId="0" applyFont="1" applyFill="1" applyBorder="1" applyAlignment="1" applyProtection="1">
      <alignment horizontal="left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CC66FF"/>
      <color rgb="FFFF3399"/>
      <color rgb="FF38EA00"/>
      <color rgb="FFBC37FF"/>
      <color rgb="FFCC00CC"/>
      <color rgb="FFADEA00"/>
      <color rgb="FF36E200"/>
      <color rgb="FFFF9933"/>
      <color rgb="FFFF6600"/>
      <color rgb="FF66FF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gif"/><Relationship Id="rId13" Type="http://schemas.openxmlformats.org/officeDocument/2006/relationships/image" Target="../media/image14.gif"/><Relationship Id="rId18" Type="http://schemas.openxmlformats.org/officeDocument/2006/relationships/image" Target="../media/image19.gif"/><Relationship Id="rId3" Type="http://schemas.openxmlformats.org/officeDocument/2006/relationships/image" Target="../media/image4.gif"/><Relationship Id="rId21" Type="http://schemas.openxmlformats.org/officeDocument/2006/relationships/image" Target="../media/image22.gif"/><Relationship Id="rId7" Type="http://schemas.openxmlformats.org/officeDocument/2006/relationships/image" Target="../media/image8.gif"/><Relationship Id="rId12" Type="http://schemas.openxmlformats.org/officeDocument/2006/relationships/image" Target="../media/image13.gif"/><Relationship Id="rId17" Type="http://schemas.openxmlformats.org/officeDocument/2006/relationships/image" Target="../media/image18.gif"/><Relationship Id="rId2" Type="http://schemas.openxmlformats.org/officeDocument/2006/relationships/image" Target="../media/image3.gif"/><Relationship Id="rId16" Type="http://schemas.openxmlformats.org/officeDocument/2006/relationships/image" Target="../media/image17.gif"/><Relationship Id="rId20" Type="http://schemas.openxmlformats.org/officeDocument/2006/relationships/image" Target="../media/image21.gif"/><Relationship Id="rId1" Type="http://schemas.openxmlformats.org/officeDocument/2006/relationships/image" Target="../media/image2.gif"/><Relationship Id="rId6" Type="http://schemas.openxmlformats.org/officeDocument/2006/relationships/image" Target="../media/image7.gif"/><Relationship Id="rId11" Type="http://schemas.openxmlformats.org/officeDocument/2006/relationships/image" Target="../media/image12.gif"/><Relationship Id="rId5" Type="http://schemas.openxmlformats.org/officeDocument/2006/relationships/image" Target="../media/image6.gif"/><Relationship Id="rId15" Type="http://schemas.openxmlformats.org/officeDocument/2006/relationships/image" Target="../media/image16.gif"/><Relationship Id="rId10" Type="http://schemas.openxmlformats.org/officeDocument/2006/relationships/image" Target="../media/image11.gif"/><Relationship Id="rId19" Type="http://schemas.openxmlformats.org/officeDocument/2006/relationships/image" Target="../media/image20.gif"/><Relationship Id="rId4" Type="http://schemas.openxmlformats.org/officeDocument/2006/relationships/image" Target="../media/image5.gif"/><Relationship Id="rId9" Type="http://schemas.openxmlformats.org/officeDocument/2006/relationships/image" Target="../media/image10.gif"/><Relationship Id="rId14" Type="http://schemas.openxmlformats.org/officeDocument/2006/relationships/image" Target="../media/image15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62</xdr:row>
      <xdr:rowOff>0</xdr:rowOff>
    </xdr:from>
    <xdr:ext cx="3132268" cy="342530"/>
    <xdr:sp macro="" textlink="">
      <xdr:nvSpPr>
        <xdr:cNvPr id="110" name="BlokTextu 109"/>
        <xdr:cNvSpPr txBox="1"/>
      </xdr:nvSpPr>
      <xdr:spPr>
        <a:xfrm>
          <a:off x="209550" y="19869150"/>
          <a:ext cx="3132268" cy="3425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400" b="1">
              <a:latin typeface="Comic Sans MS" pitchFamily="66" charset="0"/>
              <a:cs typeface="Arial" pitchFamily="34" charset="0"/>
            </a:rPr>
            <a:t>Zostavila: Mgr. Andrea Romanová</a:t>
          </a:r>
        </a:p>
      </xdr:txBody>
    </xdr:sp>
    <xdr:clientData/>
  </xdr:oneCellAnchor>
  <xdr:oneCellAnchor>
    <xdr:from>
      <xdr:col>0</xdr:col>
      <xdr:colOff>0</xdr:colOff>
      <xdr:row>1</xdr:row>
      <xdr:rowOff>114300</xdr:rowOff>
    </xdr:from>
    <xdr:ext cx="5777287" cy="357790"/>
    <xdr:sp macro="" textlink="">
      <xdr:nvSpPr>
        <xdr:cNvPr id="103" name="BlokTextu 102"/>
        <xdr:cNvSpPr txBox="1"/>
      </xdr:nvSpPr>
      <xdr:spPr>
        <a:xfrm>
          <a:off x="0" y="1381125"/>
          <a:ext cx="5777287" cy="357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800" b="1">
              <a:latin typeface="Arial" pitchFamily="34" charset="0"/>
              <a:cs typeface="Arial" pitchFamily="34" charset="0"/>
            </a:rPr>
            <a:t>1. Write the missing words./Napíš chýbajúce slová.</a:t>
          </a:r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9187964" cy="357790"/>
    <xdr:sp macro="" textlink="">
      <xdr:nvSpPr>
        <xdr:cNvPr id="138" name="BlokTextu 137"/>
        <xdr:cNvSpPr txBox="1"/>
      </xdr:nvSpPr>
      <xdr:spPr>
        <a:xfrm>
          <a:off x="0" y="11287125"/>
          <a:ext cx="9187964" cy="357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800" b="1">
              <a:latin typeface="Arial" pitchFamily="34" charset="0"/>
              <a:cs typeface="Arial" pitchFamily="34" charset="0"/>
            </a:rPr>
            <a:t>3. Look. Write: T (true) or F (false)./ Pozri sa. Napíš: T (pravdivé) alebo F (chybné) .</a:t>
          </a:r>
        </a:p>
      </xdr:txBody>
    </xdr:sp>
    <xdr:clientData/>
  </xdr:oneCellAnchor>
  <xdr:oneCellAnchor>
    <xdr:from>
      <xdr:col>1</xdr:col>
      <xdr:colOff>114300</xdr:colOff>
      <xdr:row>1</xdr:row>
      <xdr:rowOff>466725</xdr:rowOff>
    </xdr:from>
    <xdr:ext cx="2696367" cy="457998"/>
    <xdr:sp macro="" textlink="">
      <xdr:nvSpPr>
        <xdr:cNvPr id="18" name="BlokTextu 17"/>
        <xdr:cNvSpPr txBox="1"/>
      </xdr:nvSpPr>
      <xdr:spPr>
        <a:xfrm>
          <a:off x="333375" y="1733550"/>
          <a:ext cx="2696367" cy="457998"/>
        </a:xfrm>
        <a:prstGeom prst="roundRect">
          <a:avLst/>
        </a:prstGeom>
        <a:solidFill>
          <a:srgbClr val="FF339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800" b="1">
              <a:latin typeface="Comic Sans MS" pitchFamily="66" charset="0"/>
              <a:cs typeface="Arial" pitchFamily="34" charset="0"/>
            </a:rPr>
            <a:t>big, small, long, short</a:t>
          </a:r>
        </a:p>
      </xdr:txBody>
    </xdr:sp>
    <xdr:clientData/>
  </xdr:oneCellAnchor>
  <xdr:oneCellAnchor>
    <xdr:from>
      <xdr:col>0</xdr:col>
      <xdr:colOff>28575</xdr:colOff>
      <xdr:row>23</xdr:row>
      <xdr:rowOff>9525</xdr:rowOff>
    </xdr:from>
    <xdr:ext cx="5777287" cy="357790"/>
    <xdr:sp macro="" textlink="">
      <xdr:nvSpPr>
        <xdr:cNvPr id="19" name="BlokTextu 18"/>
        <xdr:cNvSpPr txBox="1"/>
      </xdr:nvSpPr>
      <xdr:spPr>
        <a:xfrm>
          <a:off x="28575" y="8143875"/>
          <a:ext cx="5777287" cy="357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800" b="1">
              <a:latin typeface="Arial" pitchFamily="34" charset="0"/>
              <a:cs typeface="Arial" pitchFamily="34" charset="0"/>
            </a:rPr>
            <a:t>2. Write the missing words./Napíš chýbajúce slová.</a:t>
          </a:r>
        </a:p>
      </xdr:txBody>
    </xdr:sp>
    <xdr:clientData/>
  </xdr:oneCellAnchor>
  <xdr:oneCellAnchor>
    <xdr:from>
      <xdr:col>0</xdr:col>
      <xdr:colOff>0</xdr:colOff>
      <xdr:row>41</xdr:row>
      <xdr:rowOff>0</xdr:rowOff>
    </xdr:from>
    <xdr:ext cx="9187964" cy="357790"/>
    <xdr:sp macro="" textlink="">
      <xdr:nvSpPr>
        <xdr:cNvPr id="21" name="BlokTextu 20"/>
        <xdr:cNvSpPr txBox="1"/>
      </xdr:nvSpPr>
      <xdr:spPr>
        <a:xfrm>
          <a:off x="0" y="11287125"/>
          <a:ext cx="9187964" cy="357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800" b="1">
              <a:latin typeface="Arial" pitchFamily="34" charset="0"/>
              <a:cs typeface="Arial" pitchFamily="34" charset="0"/>
            </a:rPr>
            <a:t>3. Look. Write: T (true) or F (false)./ Pozri sa. Napíš: T (pravdivé) alebo F (chybné) .</a:t>
          </a:r>
        </a:p>
      </xdr:txBody>
    </xdr:sp>
    <xdr:clientData/>
  </xdr:oneCellAnchor>
  <xdr:twoCellAnchor editAs="oneCell">
    <xdr:from>
      <xdr:col>2</xdr:col>
      <xdr:colOff>28575</xdr:colOff>
      <xdr:row>0</xdr:row>
      <xdr:rowOff>57149</xdr:rowOff>
    </xdr:from>
    <xdr:to>
      <xdr:col>6</xdr:col>
      <xdr:colOff>986096</xdr:colOff>
      <xdr:row>0</xdr:row>
      <xdr:rowOff>1247775</xdr:rowOff>
    </xdr:to>
    <xdr:pic>
      <xdr:nvPicPr>
        <xdr:cNvPr id="50" name="Obrázok 49" descr="mon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38275" y="57149"/>
          <a:ext cx="5615246" cy="1190626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0</xdr:row>
      <xdr:rowOff>114300</xdr:rowOff>
    </xdr:from>
    <xdr:to>
      <xdr:col>1</xdr:col>
      <xdr:colOff>942975</xdr:colOff>
      <xdr:row>0</xdr:row>
      <xdr:rowOff>1121923</xdr:rowOff>
    </xdr:to>
    <xdr:pic>
      <xdr:nvPicPr>
        <xdr:cNvPr id="51" name="Obrázok 50" descr="M2.gi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5725" y="114300"/>
          <a:ext cx="1076325" cy="1007623"/>
        </a:xfrm>
        <a:prstGeom prst="rect">
          <a:avLst/>
        </a:prstGeom>
      </xdr:spPr>
    </xdr:pic>
    <xdr:clientData/>
  </xdr:twoCellAnchor>
  <xdr:twoCellAnchor editAs="oneCell">
    <xdr:from>
      <xdr:col>7</xdr:col>
      <xdr:colOff>400050</xdr:colOff>
      <xdr:row>0</xdr:row>
      <xdr:rowOff>0</xdr:rowOff>
    </xdr:from>
    <xdr:to>
      <xdr:col>8</xdr:col>
      <xdr:colOff>291599</xdr:colOff>
      <xdr:row>0</xdr:row>
      <xdr:rowOff>609600</xdr:rowOff>
    </xdr:to>
    <xdr:pic>
      <xdr:nvPicPr>
        <xdr:cNvPr id="52" name="Obrázok 51" descr="M1.gif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124700" y="0"/>
          <a:ext cx="1272674" cy="609600"/>
        </a:xfrm>
        <a:prstGeom prst="rect">
          <a:avLst/>
        </a:prstGeom>
      </xdr:spPr>
    </xdr:pic>
    <xdr:clientData/>
  </xdr:twoCellAnchor>
  <xdr:twoCellAnchor editAs="oneCell">
    <xdr:from>
      <xdr:col>7</xdr:col>
      <xdr:colOff>1352550</xdr:colOff>
      <xdr:row>0</xdr:row>
      <xdr:rowOff>390525</xdr:rowOff>
    </xdr:from>
    <xdr:to>
      <xdr:col>11</xdr:col>
      <xdr:colOff>142874</xdr:colOff>
      <xdr:row>1</xdr:row>
      <xdr:rowOff>133350</xdr:rowOff>
    </xdr:to>
    <xdr:pic>
      <xdr:nvPicPr>
        <xdr:cNvPr id="53" name="Obrázok 52" descr="M4.gif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77200" y="390525"/>
          <a:ext cx="2190749" cy="1009650"/>
        </a:xfrm>
        <a:prstGeom prst="rect">
          <a:avLst/>
        </a:prstGeom>
      </xdr:spPr>
    </xdr:pic>
    <xdr:clientData/>
  </xdr:twoCellAnchor>
  <xdr:twoCellAnchor editAs="oneCell">
    <xdr:from>
      <xdr:col>0</xdr:col>
      <xdr:colOff>123825</xdr:colOff>
      <xdr:row>3</xdr:row>
      <xdr:rowOff>358027</xdr:rowOff>
    </xdr:from>
    <xdr:to>
      <xdr:col>4</xdr:col>
      <xdr:colOff>123824</xdr:colOff>
      <xdr:row>21</xdr:row>
      <xdr:rowOff>58269</xdr:rowOff>
    </xdr:to>
    <xdr:pic>
      <xdr:nvPicPr>
        <xdr:cNvPr id="54" name="Obrázok 53" descr="monsko21.gif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123825" y="2615452"/>
          <a:ext cx="3676649" cy="4758017"/>
        </a:xfrm>
        <a:prstGeom prst="rect">
          <a:avLst/>
        </a:prstGeom>
      </xdr:spPr>
    </xdr:pic>
    <xdr:clientData/>
  </xdr:twoCellAnchor>
  <xdr:twoCellAnchor editAs="oneCell">
    <xdr:from>
      <xdr:col>7</xdr:col>
      <xdr:colOff>1323975</xdr:colOff>
      <xdr:row>1</xdr:row>
      <xdr:rowOff>266700</xdr:rowOff>
    </xdr:from>
    <xdr:to>
      <xdr:col>12</xdr:col>
      <xdr:colOff>131560</xdr:colOff>
      <xdr:row>15</xdr:row>
      <xdr:rowOff>342899</xdr:rowOff>
    </xdr:to>
    <xdr:pic>
      <xdr:nvPicPr>
        <xdr:cNvPr id="79" name="Obrázok 78" descr="monster-girl.gif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543925" y="1533525"/>
          <a:ext cx="2855710" cy="4438649"/>
        </a:xfrm>
        <a:prstGeom prst="rect">
          <a:avLst/>
        </a:prstGeom>
      </xdr:spPr>
    </xdr:pic>
    <xdr:clientData/>
  </xdr:twoCellAnchor>
  <xdr:twoCellAnchor>
    <xdr:from>
      <xdr:col>4</xdr:col>
      <xdr:colOff>209550</xdr:colOff>
      <xdr:row>2</xdr:row>
      <xdr:rowOff>428625</xdr:rowOff>
    </xdr:from>
    <xdr:to>
      <xdr:col>6</xdr:col>
      <xdr:colOff>57151</xdr:colOff>
      <xdr:row>4</xdr:row>
      <xdr:rowOff>9525</xdr:rowOff>
    </xdr:to>
    <xdr:sp macro="" textlink="">
      <xdr:nvSpPr>
        <xdr:cNvPr id="81" name="Zaoblený obdĺžnik 80"/>
        <xdr:cNvSpPr/>
      </xdr:nvSpPr>
      <xdr:spPr>
        <a:xfrm>
          <a:off x="3886200" y="2247900"/>
          <a:ext cx="2133601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 has got a</a:t>
          </a:r>
        </a:p>
      </xdr:txBody>
    </xdr:sp>
    <xdr:clientData/>
  </xdr:twoCellAnchor>
  <xdr:twoCellAnchor>
    <xdr:from>
      <xdr:col>6</xdr:col>
      <xdr:colOff>1047751</xdr:colOff>
      <xdr:row>2</xdr:row>
      <xdr:rowOff>428625</xdr:rowOff>
    </xdr:from>
    <xdr:to>
      <xdr:col>7</xdr:col>
      <xdr:colOff>1162051</xdr:colOff>
      <xdr:row>4</xdr:row>
      <xdr:rowOff>9525</xdr:rowOff>
    </xdr:to>
    <xdr:sp macro="" textlink="">
      <xdr:nvSpPr>
        <xdr:cNvPr id="83" name="Zaoblený obdĺžnik 82"/>
        <xdr:cNvSpPr/>
      </xdr:nvSpPr>
      <xdr:spPr>
        <a:xfrm>
          <a:off x="6600826" y="2247900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mouth.</a:t>
          </a:r>
        </a:p>
      </xdr:txBody>
    </xdr:sp>
    <xdr:clientData/>
  </xdr:twoCellAnchor>
  <xdr:twoCellAnchor>
    <xdr:from>
      <xdr:col>4</xdr:col>
      <xdr:colOff>209549</xdr:colOff>
      <xdr:row>4</xdr:row>
      <xdr:rowOff>114300</xdr:rowOff>
    </xdr:from>
    <xdr:to>
      <xdr:col>6</xdr:col>
      <xdr:colOff>47624</xdr:colOff>
      <xdr:row>6</xdr:row>
      <xdr:rowOff>9525</xdr:rowOff>
    </xdr:to>
    <xdr:sp macro="" textlink="">
      <xdr:nvSpPr>
        <xdr:cNvPr id="84" name="Zaoblený obdĺžnik 83"/>
        <xdr:cNvSpPr/>
      </xdr:nvSpPr>
      <xdr:spPr>
        <a:xfrm>
          <a:off x="3886199" y="2809875"/>
          <a:ext cx="2124075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She has got two</a:t>
          </a:r>
        </a:p>
      </xdr:txBody>
    </xdr:sp>
    <xdr:clientData/>
  </xdr:twoCellAnchor>
  <xdr:twoCellAnchor>
    <xdr:from>
      <xdr:col>6</xdr:col>
      <xdr:colOff>1057276</xdr:colOff>
      <xdr:row>5</xdr:row>
      <xdr:rowOff>0</xdr:rowOff>
    </xdr:from>
    <xdr:to>
      <xdr:col>7</xdr:col>
      <xdr:colOff>1171576</xdr:colOff>
      <xdr:row>6</xdr:row>
      <xdr:rowOff>19050</xdr:rowOff>
    </xdr:to>
    <xdr:sp macro="" textlink="">
      <xdr:nvSpPr>
        <xdr:cNvPr id="85" name="Zaoblený obdĺžnik 84"/>
        <xdr:cNvSpPr/>
      </xdr:nvSpPr>
      <xdr:spPr>
        <a:xfrm>
          <a:off x="7191376" y="2819400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eyes.</a:t>
          </a:r>
        </a:p>
      </xdr:txBody>
    </xdr:sp>
    <xdr:clientData/>
  </xdr:twoCellAnchor>
  <xdr:twoCellAnchor>
    <xdr:from>
      <xdr:col>4</xdr:col>
      <xdr:colOff>190500</xdr:colOff>
      <xdr:row>6</xdr:row>
      <xdr:rowOff>104775</xdr:rowOff>
    </xdr:from>
    <xdr:to>
      <xdr:col>6</xdr:col>
      <xdr:colOff>38101</xdr:colOff>
      <xdr:row>8</xdr:row>
      <xdr:rowOff>0</xdr:rowOff>
    </xdr:to>
    <xdr:sp macro="" textlink="">
      <xdr:nvSpPr>
        <xdr:cNvPr id="87" name="Zaoblený obdĺžnik 86"/>
        <xdr:cNvSpPr/>
      </xdr:nvSpPr>
      <xdr:spPr>
        <a:xfrm>
          <a:off x="3867150" y="3362325"/>
          <a:ext cx="2133601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She has got </a:t>
          </a:r>
        </a:p>
      </xdr:txBody>
    </xdr:sp>
    <xdr:clientData/>
  </xdr:twoCellAnchor>
  <xdr:twoCellAnchor editAs="oneCell">
    <xdr:from>
      <xdr:col>4</xdr:col>
      <xdr:colOff>19050</xdr:colOff>
      <xdr:row>2</xdr:row>
      <xdr:rowOff>304800</xdr:rowOff>
    </xdr:from>
    <xdr:to>
      <xdr:col>5</xdr:col>
      <xdr:colOff>200025</xdr:colOff>
      <xdr:row>7</xdr:row>
      <xdr:rowOff>161164</xdr:rowOff>
    </xdr:to>
    <xdr:pic>
      <xdr:nvPicPr>
        <xdr:cNvPr id="88" name="Obrázok 87" descr="M5.gif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 flipH="1">
          <a:off x="3695700" y="2124075"/>
          <a:ext cx="1066800" cy="1418464"/>
        </a:xfrm>
        <a:prstGeom prst="rect">
          <a:avLst/>
        </a:prstGeom>
      </xdr:spPr>
    </xdr:pic>
    <xdr:clientData/>
  </xdr:twoCellAnchor>
  <xdr:twoCellAnchor>
    <xdr:from>
      <xdr:col>6</xdr:col>
      <xdr:colOff>1047750</xdr:colOff>
      <xdr:row>6</xdr:row>
      <xdr:rowOff>114300</xdr:rowOff>
    </xdr:from>
    <xdr:to>
      <xdr:col>7</xdr:col>
      <xdr:colOff>1162050</xdr:colOff>
      <xdr:row>8</xdr:row>
      <xdr:rowOff>9525</xdr:rowOff>
    </xdr:to>
    <xdr:sp macro="" textlink="">
      <xdr:nvSpPr>
        <xdr:cNvPr id="89" name="Zaoblený obdĺžnik 88"/>
        <xdr:cNvSpPr/>
      </xdr:nvSpPr>
      <xdr:spPr>
        <a:xfrm>
          <a:off x="7181850" y="3371850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hair.</a:t>
          </a:r>
        </a:p>
      </xdr:txBody>
    </xdr:sp>
    <xdr:clientData/>
  </xdr:twoCellAnchor>
  <xdr:twoCellAnchor>
    <xdr:from>
      <xdr:col>4</xdr:col>
      <xdr:colOff>190500</xdr:colOff>
      <xdr:row>9</xdr:row>
      <xdr:rowOff>0</xdr:rowOff>
    </xdr:from>
    <xdr:to>
      <xdr:col>6</xdr:col>
      <xdr:colOff>38100</xdr:colOff>
      <xdr:row>10</xdr:row>
      <xdr:rowOff>19050</xdr:rowOff>
    </xdr:to>
    <xdr:sp macro="" textlink="">
      <xdr:nvSpPr>
        <xdr:cNvPr id="90" name="Zaoblený obdĺžnik 89"/>
        <xdr:cNvSpPr/>
      </xdr:nvSpPr>
      <xdr:spPr>
        <a:xfrm>
          <a:off x="3867150" y="3943350"/>
          <a:ext cx="213360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 has got </a:t>
          </a:r>
        </a:p>
      </xdr:txBody>
    </xdr:sp>
    <xdr:clientData/>
  </xdr:twoCellAnchor>
  <xdr:twoCellAnchor>
    <xdr:from>
      <xdr:col>6</xdr:col>
      <xdr:colOff>1047750</xdr:colOff>
      <xdr:row>9</xdr:row>
      <xdr:rowOff>0</xdr:rowOff>
    </xdr:from>
    <xdr:to>
      <xdr:col>7</xdr:col>
      <xdr:colOff>1162050</xdr:colOff>
      <xdr:row>10</xdr:row>
      <xdr:rowOff>19050</xdr:rowOff>
    </xdr:to>
    <xdr:sp macro="" textlink="">
      <xdr:nvSpPr>
        <xdr:cNvPr id="91" name="Zaoblený obdĺžnik 90"/>
        <xdr:cNvSpPr/>
      </xdr:nvSpPr>
      <xdr:spPr>
        <a:xfrm>
          <a:off x="7181850" y="3943350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teeth.</a:t>
          </a:r>
        </a:p>
      </xdr:txBody>
    </xdr:sp>
    <xdr:clientData/>
  </xdr:twoCellAnchor>
  <xdr:twoCellAnchor>
    <xdr:from>
      <xdr:col>4</xdr:col>
      <xdr:colOff>190500</xdr:colOff>
      <xdr:row>10</xdr:row>
      <xdr:rowOff>114300</xdr:rowOff>
    </xdr:from>
    <xdr:to>
      <xdr:col>6</xdr:col>
      <xdr:colOff>47625</xdr:colOff>
      <xdr:row>12</xdr:row>
      <xdr:rowOff>9525</xdr:rowOff>
    </xdr:to>
    <xdr:sp macro="" textlink="">
      <xdr:nvSpPr>
        <xdr:cNvPr id="92" name="Zaoblený obdĺžnik 91"/>
        <xdr:cNvSpPr/>
      </xdr:nvSpPr>
      <xdr:spPr>
        <a:xfrm>
          <a:off x="3867150" y="4495800"/>
          <a:ext cx="2143125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 has got a </a:t>
          </a:r>
        </a:p>
      </xdr:txBody>
    </xdr:sp>
    <xdr:clientData/>
  </xdr:twoCellAnchor>
  <xdr:twoCellAnchor>
    <xdr:from>
      <xdr:col>6</xdr:col>
      <xdr:colOff>1038225</xdr:colOff>
      <xdr:row>20</xdr:row>
      <xdr:rowOff>114300</xdr:rowOff>
    </xdr:from>
    <xdr:to>
      <xdr:col>7</xdr:col>
      <xdr:colOff>1152525</xdr:colOff>
      <xdr:row>22</xdr:row>
      <xdr:rowOff>9525</xdr:rowOff>
    </xdr:to>
    <xdr:sp macro="" textlink="">
      <xdr:nvSpPr>
        <xdr:cNvPr id="93" name="Zaoblený obdĺžnik 92"/>
        <xdr:cNvSpPr/>
      </xdr:nvSpPr>
      <xdr:spPr>
        <a:xfrm>
          <a:off x="7172325" y="7305675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hair.</a:t>
          </a:r>
        </a:p>
      </xdr:txBody>
    </xdr:sp>
    <xdr:clientData/>
  </xdr:twoCellAnchor>
  <xdr:twoCellAnchor editAs="oneCell">
    <xdr:from>
      <xdr:col>6</xdr:col>
      <xdr:colOff>763347</xdr:colOff>
      <xdr:row>1</xdr:row>
      <xdr:rowOff>189968</xdr:rowOff>
    </xdr:from>
    <xdr:to>
      <xdr:col>7</xdr:col>
      <xdr:colOff>662579</xdr:colOff>
      <xdr:row>2</xdr:row>
      <xdr:rowOff>379098</xdr:rowOff>
    </xdr:to>
    <xdr:pic>
      <xdr:nvPicPr>
        <xdr:cNvPr id="94" name="Obrázok 93" descr="M2.gif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 rot="18357851" flipH="1">
          <a:off x="6952523" y="1335042"/>
          <a:ext cx="741580" cy="985082"/>
        </a:xfrm>
        <a:prstGeom prst="rect">
          <a:avLst/>
        </a:prstGeom>
      </xdr:spPr>
    </xdr:pic>
    <xdr:clientData/>
  </xdr:twoCellAnchor>
  <xdr:twoCellAnchor>
    <xdr:from>
      <xdr:col>4</xdr:col>
      <xdr:colOff>180975</xdr:colOff>
      <xdr:row>12</xdr:row>
      <xdr:rowOff>114300</xdr:rowOff>
    </xdr:from>
    <xdr:to>
      <xdr:col>6</xdr:col>
      <xdr:colOff>38100</xdr:colOff>
      <xdr:row>14</xdr:row>
      <xdr:rowOff>9525</xdr:rowOff>
    </xdr:to>
    <xdr:sp macro="" textlink="">
      <xdr:nvSpPr>
        <xdr:cNvPr id="95" name="Zaoblený obdĺžnik 94"/>
        <xdr:cNvSpPr/>
      </xdr:nvSpPr>
      <xdr:spPr>
        <a:xfrm>
          <a:off x="3857625" y="5057775"/>
          <a:ext cx="2143125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She has got six </a:t>
          </a:r>
        </a:p>
      </xdr:txBody>
    </xdr:sp>
    <xdr:clientData/>
  </xdr:twoCellAnchor>
  <xdr:twoCellAnchor>
    <xdr:from>
      <xdr:col>6</xdr:col>
      <xdr:colOff>1047750</xdr:colOff>
      <xdr:row>12</xdr:row>
      <xdr:rowOff>114300</xdr:rowOff>
    </xdr:from>
    <xdr:to>
      <xdr:col>7</xdr:col>
      <xdr:colOff>1162050</xdr:colOff>
      <xdr:row>14</xdr:row>
      <xdr:rowOff>9525</xdr:rowOff>
    </xdr:to>
    <xdr:sp macro="" textlink="">
      <xdr:nvSpPr>
        <xdr:cNvPr id="96" name="Zaoblený obdĺžnik 95"/>
        <xdr:cNvSpPr/>
      </xdr:nvSpPr>
      <xdr:spPr>
        <a:xfrm>
          <a:off x="7181850" y="5057775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ears.</a:t>
          </a:r>
        </a:p>
      </xdr:txBody>
    </xdr:sp>
    <xdr:clientData/>
  </xdr:twoCellAnchor>
  <xdr:twoCellAnchor>
    <xdr:from>
      <xdr:col>4</xdr:col>
      <xdr:colOff>190500</xdr:colOff>
      <xdr:row>14</xdr:row>
      <xdr:rowOff>104775</xdr:rowOff>
    </xdr:from>
    <xdr:to>
      <xdr:col>6</xdr:col>
      <xdr:colOff>19049</xdr:colOff>
      <xdr:row>16</xdr:row>
      <xdr:rowOff>0</xdr:rowOff>
    </xdr:to>
    <xdr:sp macro="" textlink="">
      <xdr:nvSpPr>
        <xdr:cNvPr id="97" name="Zaoblený obdĺžnik 96"/>
        <xdr:cNvSpPr/>
      </xdr:nvSpPr>
      <xdr:spPr>
        <a:xfrm>
          <a:off x="3867150" y="5610225"/>
          <a:ext cx="2114549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 has got seven </a:t>
          </a:r>
        </a:p>
      </xdr:txBody>
    </xdr:sp>
    <xdr:clientData/>
  </xdr:twoCellAnchor>
  <xdr:twoCellAnchor>
    <xdr:from>
      <xdr:col>6</xdr:col>
      <xdr:colOff>1028700</xdr:colOff>
      <xdr:row>14</xdr:row>
      <xdr:rowOff>104775</xdr:rowOff>
    </xdr:from>
    <xdr:to>
      <xdr:col>7</xdr:col>
      <xdr:colOff>1143000</xdr:colOff>
      <xdr:row>16</xdr:row>
      <xdr:rowOff>0</xdr:rowOff>
    </xdr:to>
    <xdr:sp macro="" textlink="">
      <xdr:nvSpPr>
        <xdr:cNvPr id="98" name="Zaoblený obdĺžnik 97"/>
        <xdr:cNvSpPr/>
      </xdr:nvSpPr>
      <xdr:spPr>
        <a:xfrm>
          <a:off x="7162800" y="5610225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eyes.</a:t>
          </a:r>
        </a:p>
      </xdr:txBody>
    </xdr:sp>
    <xdr:clientData/>
  </xdr:twoCellAnchor>
  <xdr:twoCellAnchor>
    <xdr:from>
      <xdr:col>4</xdr:col>
      <xdr:colOff>190500</xdr:colOff>
      <xdr:row>16</xdr:row>
      <xdr:rowOff>114300</xdr:rowOff>
    </xdr:from>
    <xdr:to>
      <xdr:col>6</xdr:col>
      <xdr:colOff>9525</xdr:colOff>
      <xdr:row>18</xdr:row>
      <xdr:rowOff>9525</xdr:rowOff>
    </xdr:to>
    <xdr:sp macro="" textlink="">
      <xdr:nvSpPr>
        <xdr:cNvPr id="100" name="Zaoblený obdĺžnik 99"/>
        <xdr:cNvSpPr/>
      </xdr:nvSpPr>
      <xdr:spPr>
        <a:xfrm>
          <a:off x="3867150" y="6181725"/>
          <a:ext cx="2105025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 has got a </a:t>
          </a:r>
        </a:p>
      </xdr:txBody>
    </xdr:sp>
    <xdr:clientData/>
  </xdr:twoCellAnchor>
  <xdr:twoCellAnchor>
    <xdr:from>
      <xdr:col>6</xdr:col>
      <xdr:colOff>1038225</xdr:colOff>
      <xdr:row>17</xdr:row>
      <xdr:rowOff>0</xdr:rowOff>
    </xdr:from>
    <xdr:to>
      <xdr:col>7</xdr:col>
      <xdr:colOff>1152525</xdr:colOff>
      <xdr:row>18</xdr:row>
      <xdr:rowOff>19050</xdr:rowOff>
    </xdr:to>
    <xdr:sp macro="" textlink="">
      <xdr:nvSpPr>
        <xdr:cNvPr id="101" name="Zaoblený obdĺžnik 100"/>
        <xdr:cNvSpPr/>
      </xdr:nvSpPr>
      <xdr:spPr>
        <a:xfrm>
          <a:off x="7172325" y="6191250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nose.</a:t>
          </a:r>
        </a:p>
      </xdr:txBody>
    </xdr:sp>
    <xdr:clientData/>
  </xdr:twoCellAnchor>
  <xdr:twoCellAnchor>
    <xdr:from>
      <xdr:col>4</xdr:col>
      <xdr:colOff>200026</xdr:colOff>
      <xdr:row>19</xdr:row>
      <xdr:rowOff>0</xdr:rowOff>
    </xdr:from>
    <xdr:to>
      <xdr:col>6</xdr:col>
      <xdr:colOff>28576</xdr:colOff>
      <xdr:row>20</xdr:row>
      <xdr:rowOff>19050</xdr:rowOff>
    </xdr:to>
    <xdr:sp macro="" textlink="">
      <xdr:nvSpPr>
        <xdr:cNvPr id="104" name="Zaoblený obdĺžnik 103"/>
        <xdr:cNvSpPr/>
      </xdr:nvSpPr>
      <xdr:spPr>
        <a:xfrm>
          <a:off x="3876676" y="6753225"/>
          <a:ext cx="21145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She has got a </a:t>
          </a:r>
        </a:p>
      </xdr:txBody>
    </xdr:sp>
    <xdr:clientData/>
  </xdr:twoCellAnchor>
  <xdr:twoCellAnchor>
    <xdr:from>
      <xdr:col>6</xdr:col>
      <xdr:colOff>1038225</xdr:colOff>
      <xdr:row>19</xdr:row>
      <xdr:rowOff>9525</xdr:rowOff>
    </xdr:from>
    <xdr:to>
      <xdr:col>7</xdr:col>
      <xdr:colOff>1152525</xdr:colOff>
      <xdr:row>20</xdr:row>
      <xdr:rowOff>28575</xdr:rowOff>
    </xdr:to>
    <xdr:sp macro="" textlink="">
      <xdr:nvSpPr>
        <xdr:cNvPr id="105" name="Zaoblený obdĺžnik 104"/>
        <xdr:cNvSpPr/>
      </xdr:nvSpPr>
      <xdr:spPr>
        <a:xfrm>
          <a:off x="7172325" y="6762750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mouth.</a:t>
          </a:r>
        </a:p>
      </xdr:txBody>
    </xdr:sp>
    <xdr:clientData/>
  </xdr:twoCellAnchor>
  <xdr:twoCellAnchor>
    <xdr:from>
      <xdr:col>4</xdr:col>
      <xdr:colOff>200025</xdr:colOff>
      <xdr:row>20</xdr:row>
      <xdr:rowOff>104775</xdr:rowOff>
    </xdr:from>
    <xdr:to>
      <xdr:col>6</xdr:col>
      <xdr:colOff>28575</xdr:colOff>
      <xdr:row>22</xdr:row>
      <xdr:rowOff>0</xdr:rowOff>
    </xdr:to>
    <xdr:sp macro="" textlink="">
      <xdr:nvSpPr>
        <xdr:cNvPr id="106" name="Zaoblený obdĺžnik 105"/>
        <xdr:cNvSpPr/>
      </xdr:nvSpPr>
      <xdr:spPr>
        <a:xfrm>
          <a:off x="3876675" y="7296150"/>
          <a:ext cx="21145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 has got </a:t>
          </a:r>
        </a:p>
      </xdr:txBody>
    </xdr:sp>
    <xdr:clientData/>
  </xdr:twoCellAnchor>
  <xdr:twoCellAnchor>
    <xdr:from>
      <xdr:col>6</xdr:col>
      <xdr:colOff>1038225</xdr:colOff>
      <xdr:row>10</xdr:row>
      <xdr:rowOff>104775</xdr:rowOff>
    </xdr:from>
    <xdr:to>
      <xdr:col>7</xdr:col>
      <xdr:colOff>1152525</xdr:colOff>
      <xdr:row>12</xdr:row>
      <xdr:rowOff>0</xdr:rowOff>
    </xdr:to>
    <xdr:sp macro="" textlink="">
      <xdr:nvSpPr>
        <xdr:cNvPr id="107" name="Zaoblený obdĺžnik 106"/>
        <xdr:cNvSpPr/>
      </xdr:nvSpPr>
      <xdr:spPr>
        <a:xfrm>
          <a:off x="7172325" y="4486275"/>
          <a:ext cx="1200150" cy="457200"/>
        </a:xfrm>
        <a:prstGeom prst="roundRect">
          <a:avLst/>
        </a:prstGeom>
        <a:solidFill>
          <a:srgbClr val="38EA00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mouth.</a:t>
          </a:r>
        </a:p>
      </xdr:txBody>
    </xdr:sp>
    <xdr:clientData/>
  </xdr:twoCellAnchor>
  <xdr:twoCellAnchor editAs="oneCell">
    <xdr:from>
      <xdr:col>8</xdr:col>
      <xdr:colOff>9525</xdr:colOff>
      <xdr:row>17</xdr:row>
      <xdr:rowOff>161925</xdr:rowOff>
    </xdr:from>
    <xdr:to>
      <xdr:col>12</xdr:col>
      <xdr:colOff>161925</xdr:colOff>
      <xdr:row>19</xdr:row>
      <xdr:rowOff>381000</xdr:rowOff>
    </xdr:to>
    <xdr:pic>
      <xdr:nvPicPr>
        <xdr:cNvPr id="108" name="Obrázok 107" descr="M3.gif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8115300" y="6353175"/>
          <a:ext cx="2819400" cy="781050"/>
        </a:xfrm>
        <a:prstGeom prst="rect">
          <a:avLst/>
        </a:prstGeom>
      </xdr:spPr>
    </xdr:pic>
    <xdr:clientData/>
  </xdr:twoCellAnchor>
  <xdr:twoCellAnchor editAs="oneCell">
    <xdr:from>
      <xdr:col>3</xdr:col>
      <xdr:colOff>1514475</xdr:colOff>
      <xdr:row>21</xdr:row>
      <xdr:rowOff>85547</xdr:rowOff>
    </xdr:from>
    <xdr:to>
      <xdr:col>4</xdr:col>
      <xdr:colOff>685800</xdr:colOff>
      <xdr:row>22</xdr:row>
      <xdr:rowOff>276224</xdr:rowOff>
    </xdr:to>
    <xdr:pic>
      <xdr:nvPicPr>
        <xdr:cNvPr id="109" name="Obrázok 108" descr="M8.gif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467100" y="7400747"/>
          <a:ext cx="895350" cy="628827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21</xdr:row>
      <xdr:rowOff>152400</xdr:rowOff>
    </xdr:from>
    <xdr:to>
      <xdr:col>11</xdr:col>
      <xdr:colOff>65747</xdr:colOff>
      <xdr:row>24</xdr:row>
      <xdr:rowOff>180975</xdr:rowOff>
    </xdr:to>
    <xdr:pic>
      <xdr:nvPicPr>
        <xdr:cNvPr id="111" name="Obrázok 110" descr="M10.gif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8648700" y="7467600"/>
          <a:ext cx="1865972" cy="1228725"/>
        </a:xfrm>
        <a:prstGeom prst="rect">
          <a:avLst/>
        </a:prstGeom>
      </xdr:spPr>
    </xdr:pic>
    <xdr:clientData/>
  </xdr:twoCellAnchor>
  <xdr:twoCellAnchor>
    <xdr:from>
      <xdr:col>2</xdr:col>
      <xdr:colOff>523876</xdr:colOff>
      <xdr:row>24</xdr:row>
      <xdr:rowOff>885825</xdr:rowOff>
    </xdr:from>
    <xdr:to>
      <xdr:col>4</xdr:col>
      <xdr:colOff>9526</xdr:colOff>
      <xdr:row>26</xdr:row>
      <xdr:rowOff>28575</xdr:rowOff>
    </xdr:to>
    <xdr:sp macro="" textlink="">
      <xdr:nvSpPr>
        <xdr:cNvPr id="113" name="Zaoblený obdĺžnik 112"/>
        <xdr:cNvSpPr/>
      </xdr:nvSpPr>
      <xdr:spPr>
        <a:xfrm>
          <a:off x="1933576" y="9401175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a </a:t>
          </a:r>
        </a:p>
      </xdr:txBody>
    </xdr:sp>
    <xdr:clientData/>
  </xdr:twoCellAnchor>
  <xdr:twoCellAnchor>
    <xdr:from>
      <xdr:col>4</xdr:col>
      <xdr:colOff>876300</xdr:colOff>
      <xdr:row>24</xdr:row>
      <xdr:rowOff>600075</xdr:rowOff>
    </xdr:from>
    <xdr:to>
      <xdr:col>6</xdr:col>
      <xdr:colOff>0</xdr:colOff>
      <xdr:row>26</xdr:row>
      <xdr:rowOff>28575</xdr:rowOff>
    </xdr:to>
    <xdr:sp macro="" textlink="">
      <xdr:nvSpPr>
        <xdr:cNvPr id="114" name="Zaoblený obdĺžnik 113"/>
        <xdr:cNvSpPr/>
      </xdr:nvSpPr>
      <xdr:spPr>
        <a:xfrm>
          <a:off x="4552950" y="9115425"/>
          <a:ext cx="1514475" cy="485775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head.</a:t>
          </a:r>
        </a:p>
      </xdr:txBody>
    </xdr:sp>
    <xdr:clientData/>
  </xdr:twoCellAnchor>
  <xdr:twoCellAnchor>
    <xdr:from>
      <xdr:col>3</xdr:col>
      <xdr:colOff>0</xdr:colOff>
      <xdr:row>26</xdr:row>
      <xdr:rowOff>161925</xdr:rowOff>
    </xdr:from>
    <xdr:to>
      <xdr:col>4</xdr:col>
      <xdr:colOff>28575</xdr:colOff>
      <xdr:row>28</xdr:row>
      <xdr:rowOff>0</xdr:rowOff>
    </xdr:to>
    <xdr:sp macro="" textlink="">
      <xdr:nvSpPr>
        <xdr:cNvPr id="115" name="Zaoblený obdĺžnik 114"/>
        <xdr:cNvSpPr/>
      </xdr:nvSpPr>
      <xdr:spPr>
        <a:xfrm>
          <a:off x="1952625" y="9734550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 </a:t>
          </a:r>
        </a:p>
      </xdr:txBody>
    </xdr:sp>
    <xdr:clientData/>
  </xdr:twoCellAnchor>
  <xdr:twoCellAnchor>
    <xdr:from>
      <xdr:col>5</xdr:col>
      <xdr:colOff>9525</xdr:colOff>
      <xdr:row>26</xdr:row>
      <xdr:rowOff>171450</xdr:rowOff>
    </xdr:from>
    <xdr:to>
      <xdr:col>6</xdr:col>
      <xdr:colOff>19050</xdr:colOff>
      <xdr:row>28</xdr:row>
      <xdr:rowOff>9525</xdr:rowOff>
    </xdr:to>
    <xdr:sp macro="" textlink="">
      <xdr:nvSpPr>
        <xdr:cNvPr id="116" name="Zaoblený obdĺžnik 115"/>
        <xdr:cNvSpPr/>
      </xdr:nvSpPr>
      <xdr:spPr>
        <a:xfrm>
          <a:off x="4572000" y="9744075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hair.</a:t>
          </a:r>
        </a:p>
      </xdr:txBody>
    </xdr:sp>
    <xdr:clientData/>
  </xdr:twoCellAnchor>
  <xdr:oneCellAnchor>
    <xdr:from>
      <xdr:col>1</xdr:col>
      <xdr:colOff>161925</xdr:colOff>
      <xdr:row>23</xdr:row>
      <xdr:rowOff>371475</xdr:rowOff>
    </xdr:from>
    <xdr:ext cx="2696367" cy="457998"/>
    <xdr:sp macro="" textlink="">
      <xdr:nvSpPr>
        <xdr:cNvPr id="117" name="BlokTextu 116"/>
        <xdr:cNvSpPr txBox="1"/>
      </xdr:nvSpPr>
      <xdr:spPr>
        <a:xfrm>
          <a:off x="381000" y="8505825"/>
          <a:ext cx="2696367" cy="457998"/>
        </a:xfrm>
        <a:prstGeom prst="roundRect">
          <a:avLst/>
        </a:prstGeom>
        <a:solidFill>
          <a:srgbClr val="CC66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800" b="1">
              <a:latin typeface="Comic Sans MS" pitchFamily="66" charset="0"/>
              <a:cs typeface="Arial" pitchFamily="34" charset="0"/>
            </a:rPr>
            <a:t>big, small, long, short</a:t>
          </a:r>
        </a:p>
      </xdr:txBody>
    </xdr:sp>
    <xdr:clientData/>
  </xdr:oneCellAnchor>
  <xdr:twoCellAnchor editAs="oneCell">
    <xdr:from>
      <xdr:col>1</xdr:col>
      <xdr:colOff>142875</xdr:colOff>
      <xdr:row>26</xdr:row>
      <xdr:rowOff>30956</xdr:rowOff>
    </xdr:from>
    <xdr:to>
      <xdr:col>2</xdr:col>
      <xdr:colOff>66675</xdr:colOff>
      <xdr:row>29</xdr:row>
      <xdr:rowOff>142875</xdr:rowOff>
    </xdr:to>
    <xdr:pic>
      <xdr:nvPicPr>
        <xdr:cNvPr id="118" name="Obrázok 117" descr="M11.gif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361950" y="9603581"/>
          <a:ext cx="1114425" cy="92154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26</xdr:row>
      <xdr:rowOff>161925</xdr:rowOff>
    </xdr:from>
    <xdr:to>
      <xdr:col>4</xdr:col>
      <xdr:colOff>28575</xdr:colOff>
      <xdr:row>28</xdr:row>
      <xdr:rowOff>0</xdr:rowOff>
    </xdr:to>
    <xdr:sp macro="" textlink="">
      <xdr:nvSpPr>
        <xdr:cNvPr id="120" name="Zaoblený obdĺžnik 119"/>
        <xdr:cNvSpPr/>
      </xdr:nvSpPr>
      <xdr:spPr>
        <a:xfrm>
          <a:off x="1952625" y="9734550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 </a:t>
          </a:r>
        </a:p>
      </xdr:txBody>
    </xdr:sp>
    <xdr:clientData/>
  </xdr:twoCellAnchor>
  <xdr:twoCellAnchor>
    <xdr:from>
      <xdr:col>2</xdr:col>
      <xdr:colOff>533400</xdr:colOff>
      <xdr:row>28</xdr:row>
      <xdr:rowOff>180975</xdr:rowOff>
    </xdr:from>
    <xdr:to>
      <xdr:col>4</xdr:col>
      <xdr:colOff>19050</xdr:colOff>
      <xdr:row>30</xdr:row>
      <xdr:rowOff>9525</xdr:rowOff>
    </xdr:to>
    <xdr:sp macro="" textlink="">
      <xdr:nvSpPr>
        <xdr:cNvPr id="121" name="Zaoblený obdĺžnik 120"/>
        <xdr:cNvSpPr/>
      </xdr:nvSpPr>
      <xdr:spPr>
        <a:xfrm>
          <a:off x="1943100" y="10372725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three  </a:t>
          </a:r>
        </a:p>
      </xdr:txBody>
    </xdr:sp>
    <xdr:clientData/>
  </xdr:twoCellAnchor>
  <xdr:twoCellAnchor>
    <xdr:from>
      <xdr:col>3</xdr:col>
      <xdr:colOff>0</xdr:colOff>
      <xdr:row>30</xdr:row>
      <xdr:rowOff>171450</xdr:rowOff>
    </xdr:from>
    <xdr:to>
      <xdr:col>4</xdr:col>
      <xdr:colOff>28575</xdr:colOff>
      <xdr:row>32</xdr:row>
      <xdr:rowOff>0</xdr:rowOff>
    </xdr:to>
    <xdr:sp macro="" textlink="">
      <xdr:nvSpPr>
        <xdr:cNvPr id="122" name="Zaoblený obdĺžnik 121"/>
        <xdr:cNvSpPr/>
      </xdr:nvSpPr>
      <xdr:spPr>
        <a:xfrm>
          <a:off x="1952625" y="10991850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two  </a:t>
          </a:r>
        </a:p>
      </xdr:txBody>
    </xdr:sp>
    <xdr:clientData/>
  </xdr:twoCellAnchor>
  <xdr:twoCellAnchor>
    <xdr:from>
      <xdr:col>3</xdr:col>
      <xdr:colOff>0</xdr:colOff>
      <xdr:row>34</xdr:row>
      <xdr:rowOff>180975</xdr:rowOff>
    </xdr:from>
    <xdr:to>
      <xdr:col>4</xdr:col>
      <xdr:colOff>28575</xdr:colOff>
      <xdr:row>36</xdr:row>
      <xdr:rowOff>9525</xdr:rowOff>
    </xdr:to>
    <xdr:sp macro="" textlink="">
      <xdr:nvSpPr>
        <xdr:cNvPr id="123" name="Zaoblený obdĺžnik 122"/>
        <xdr:cNvSpPr/>
      </xdr:nvSpPr>
      <xdr:spPr>
        <a:xfrm>
          <a:off x="1952625" y="12258675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two  </a:t>
          </a:r>
        </a:p>
      </xdr:txBody>
    </xdr:sp>
    <xdr:clientData/>
  </xdr:twoCellAnchor>
  <xdr:twoCellAnchor>
    <xdr:from>
      <xdr:col>2</xdr:col>
      <xdr:colOff>533400</xdr:colOff>
      <xdr:row>32</xdr:row>
      <xdr:rowOff>180975</xdr:rowOff>
    </xdr:from>
    <xdr:to>
      <xdr:col>4</xdr:col>
      <xdr:colOff>19050</xdr:colOff>
      <xdr:row>34</xdr:row>
      <xdr:rowOff>9525</xdr:rowOff>
    </xdr:to>
    <xdr:sp macro="" textlink="">
      <xdr:nvSpPr>
        <xdr:cNvPr id="124" name="Zaoblený obdĺžnik 123"/>
        <xdr:cNvSpPr/>
      </xdr:nvSpPr>
      <xdr:spPr>
        <a:xfrm>
          <a:off x="1943100" y="11630025"/>
          <a:ext cx="1752600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four  </a:t>
          </a:r>
        </a:p>
      </xdr:txBody>
    </xdr:sp>
    <xdr:clientData/>
  </xdr:twoCellAnchor>
  <xdr:twoCellAnchor>
    <xdr:from>
      <xdr:col>5</xdr:col>
      <xdr:colOff>9525</xdr:colOff>
      <xdr:row>28</xdr:row>
      <xdr:rowOff>171450</xdr:rowOff>
    </xdr:from>
    <xdr:to>
      <xdr:col>6</xdr:col>
      <xdr:colOff>19050</xdr:colOff>
      <xdr:row>30</xdr:row>
      <xdr:rowOff>0</xdr:rowOff>
    </xdr:to>
    <xdr:sp macro="" textlink="">
      <xdr:nvSpPr>
        <xdr:cNvPr id="126" name="Zaoblený obdĺžnik 125"/>
        <xdr:cNvSpPr/>
      </xdr:nvSpPr>
      <xdr:spPr>
        <a:xfrm>
          <a:off x="4572000" y="10363200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eyes.</a:t>
          </a:r>
        </a:p>
      </xdr:txBody>
    </xdr:sp>
    <xdr:clientData/>
  </xdr:twoCellAnchor>
  <xdr:twoCellAnchor>
    <xdr:from>
      <xdr:col>4</xdr:col>
      <xdr:colOff>876300</xdr:colOff>
      <xdr:row>30</xdr:row>
      <xdr:rowOff>171450</xdr:rowOff>
    </xdr:from>
    <xdr:to>
      <xdr:col>6</xdr:col>
      <xdr:colOff>0</xdr:colOff>
      <xdr:row>32</xdr:row>
      <xdr:rowOff>0</xdr:rowOff>
    </xdr:to>
    <xdr:sp macro="" textlink="">
      <xdr:nvSpPr>
        <xdr:cNvPr id="127" name="Zaoblený obdĺžnik 126"/>
        <xdr:cNvSpPr/>
      </xdr:nvSpPr>
      <xdr:spPr>
        <a:xfrm>
          <a:off x="4552950" y="10991850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eyes.</a:t>
          </a:r>
        </a:p>
      </xdr:txBody>
    </xdr:sp>
    <xdr:clientData/>
  </xdr:twoCellAnchor>
  <xdr:twoCellAnchor>
    <xdr:from>
      <xdr:col>4</xdr:col>
      <xdr:colOff>857250</xdr:colOff>
      <xdr:row>32</xdr:row>
      <xdr:rowOff>180975</xdr:rowOff>
    </xdr:from>
    <xdr:to>
      <xdr:col>5</xdr:col>
      <xdr:colOff>1485900</xdr:colOff>
      <xdr:row>34</xdr:row>
      <xdr:rowOff>9525</xdr:rowOff>
    </xdr:to>
    <xdr:sp macro="" textlink="">
      <xdr:nvSpPr>
        <xdr:cNvPr id="128" name="Zaoblený obdĺžnik 127"/>
        <xdr:cNvSpPr/>
      </xdr:nvSpPr>
      <xdr:spPr>
        <a:xfrm>
          <a:off x="4533900" y="11630025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ears.</a:t>
          </a:r>
        </a:p>
      </xdr:txBody>
    </xdr:sp>
    <xdr:clientData/>
  </xdr:twoCellAnchor>
  <xdr:twoCellAnchor>
    <xdr:from>
      <xdr:col>4</xdr:col>
      <xdr:colOff>838200</xdr:colOff>
      <xdr:row>34</xdr:row>
      <xdr:rowOff>180975</xdr:rowOff>
    </xdr:from>
    <xdr:to>
      <xdr:col>5</xdr:col>
      <xdr:colOff>1466850</xdr:colOff>
      <xdr:row>36</xdr:row>
      <xdr:rowOff>9525</xdr:rowOff>
    </xdr:to>
    <xdr:sp macro="" textlink="">
      <xdr:nvSpPr>
        <xdr:cNvPr id="129" name="Zaoblený obdĺžnik 128"/>
        <xdr:cNvSpPr/>
      </xdr:nvSpPr>
      <xdr:spPr>
        <a:xfrm>
          <a:off x="4514850" y="12258675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ears.</a:t>
          </a:r>
        </a:p>
      </xdr:txBody>
    </xdr:sp>
    <xdr:clientData/>
  </xdr:twoCellAnchor>
  <xdr:twoCellAnchor>
    <xdr:from>
      <xdr:col>3</xdr:col>
      <xdr:colOff>0</xdr:colOff>
      <xdr:row>36</xdr:row>
      <xdr:rowOff>171450</xdr:rowOff>
    </xdr:from>
    <xdr:to>
      <xdr:col>4</xdr:col>
      <xdr:colOff>19050</xdr:colOff>
      <xdr:row>38</xdr:row>
      <xdr:rowOff>0</xdr:rowOff>
    </xdr:to>
    <xdr:sp macro="" textlink="">
      <xdr:nvSpPr>
        <xdr:cNvPr id="130" name="Zaoblený obdĺžnik 129"/>
        <xdr:cNvSpPr/>
      </xdr:nvSpPr>
      <xdr:spPr>
        <a:xfrm>
          <a:off x="1952625" y="12877800"/>
          <a:ext cx="17430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a </a:t>
          </a:r>
        </a:p>
      </xdr:txBody>
    </xdr:sp>
    <xdr:clientData/>
  </xdr:twoCellAnchor>
  <xdr:twoCellAnchor>
    <xdr:from>
      <xdr:col>4</xdr:col>
      <xdr:colOff>857250</xdr:colOff>
      <xdr:row>37</xdr:row>
      <xdr:rowOff>0</xdr:rowOff>
    </xdr:from>
    <xdr:to>
      <xdr:col>5</xdr:col>
      <xdr:colOff>1485900</xdr:colOff>
      <xdr:row>38</xdr:row>
      <xdr:rowOff>19050</xdr:rowOff>
    </xdr:to>
    <xdr:sp macro="" textlink="">
      <xdr:nvSpPr>
        <xdr:cNvPr id="131" name="Zaoblený obdĺžnik 130"/>
        <xdr:cNvSpPr/>
      </xdr:nvSpPr>
      <xdr:spPr>
        <a:xfrm>
          <a:off x="4533900" y="12896850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mouth.</a:t>
          </a:r>
        </a:p>
      </xdr:txBody>
    </xdr:sp>
    <xdr:clientData/>
  </xdr:twoCellAnchor>
  <xdr:twoCellAnchor>
    <xdr:from>
      <xdr:col>3</xdr:col>
      <xdr:colOff>0</xdr:colOff>
      <xdr:row>38</xdr:row>
      <xdr:rowOff>180975</xdr:rowOff>
    </xdr:from>
    <xdr:to>
      <xdr:col>4</xdr:col>
      <xdr:colOff>19050</xdr:colOff>
      <xdr:row>40</xdr:row>
      <xdr:rowOff>9525</xdr:rowOff>
    </xdr:to>
    <xdr:sp macro="" textlink="">
      <xdr:nvSpPr>
        <xdr:cNvPr id="132" name="Zaoblený obdĺžnik 131"/>
        <xdr:cNvSpPr/>
      </xdr:nvSpPr>
      <xdr:spPr>
        <a:xfrm>
          <a:off x="1952625" y="13515975"/>
          <a:ext cx="17430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108000" bIns="0" rtlCol="0" anchor="ctr"/>
        <a:lstStyle/>
        <a:p>
          <a:pPr algn="r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I´ve got a </a:t>
          </a:r>
        </a:p>
      </xdr:txBody>
    </xdr:sp>
    <xdr:clientData/>
  </xdr:twoCellAnchor>
  <xdr:twoCellAnchor>
    <xdr:from>
      <xdr:col>4</xdr:col>
      <xdr:colOff>847725</xdr:colOff>
      <xdr:row>38</xdr:row>
      <xdr:rowOff>180975</xdr:rowOff>
    </xdr:from>
    <xdr:to>
      <xdr:col>5</xdr:col>
      <xdr:colOff>1476375</xdr:colOff>
      <xdr:row>40</xdr:row>
      <xdr:rowOff>9525</xdr:rowOff>
    </xdr:to>
    <xdr:sp macro="" textlink="">
      <xdr:nvSpPr>
        <xdr:cNvPr id="133" name="Zaoblený obdĺžnik 132"/>
        <xdr:cNvSpPr/>
      </xdr:nvSpPr>
      <xdr:spPr>
        <a:xfrm>
          <a:off x="4524375" y="13515975"/>
          <a:ext cx="1514475" cy="457200"/>
        </a:xfrm>
        <a:prstGeom prst="roundRect">
          <a:avLst/>
        </a:prstGeom>
        <a:solidFill>
          <a:srgbClr val="FF339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72000" tIns="0" rIns="0" bIns="0" rtlCol="0" anchor="ctr"/>
        <a:lstStyle/>
        <a:p>
          <a:pPr algn="l"/>
          <a:r>
            <a:rPr lang="sk-SK" sz="2200" b="1">
              <a:solidFill>
                <a:schemeClr val="tx1"/>
              </a:solidFill>
              <a:latin typeface="Arial Narrow" pitchFamily="34" charset="0"/>
            </a:rPr>
            <a:t>tongue.</a:t>
          </a:r>
        </a:p>
      </xdr:txBody>
    </xdr:sp>
    <xdr:clientData/>
  </xdr:twoCellAnchor>
  <xdr:twoCellAnchor editAs="oneCell">
    <xdr:from>
      <xdr:col>5</xdr:col>
      <xdr:colOff>1076325</xdr:colOff>
      <xdr:row>24</xdr:row>
      <xdr:rowOff>428625</xdr:rowOff>
    </xdr:from>
    <xdr:to>
      <xdr:col>9</xdr:col>
      <xdr:colOff>944903</xdr:colOff>
      <xdr:row>40</xdr:row>
      <xdr:rowOff>323850</xdr:rowOff>
    </xdr:to>
    <xdr:pic>
      <xdr:nvPicPr>
        <xdr:cNvPr id="134" name="Obrázok 133" descr="mos3.gif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5638800" y="8943975"/>
          <a:ext cx="4288178" cy="5343525"/>
        </a:xfrm>
        <a:prstGeom prst="rect">
          <a:avLst/>
        </a:prstGeom>
      </xdr:spPr>
    </xdr:pic>
    <xdr:clientData/>
  </xdr:twoCellAnchor>
  <xdr:twoCellAnchor editAs="oneCell">
    <xdr:from>
      <xdr:col>1</xdr:col>
      <xdr:colOff>914400</xdr:colOff>
      <xdr:row>31</xdr:row>
      <xdr:rowOff>198190</xdr:rowOff>
    </xdr:from>
    <xdr:to>
      <xdr:col>2</xdr:col>
      <xdr:colOff>390524</xdr:colOff>
      <xdr:row>35</xdr:row>
      <xdr:rowOff>161926</xdr:rowOff>
    </xdr:to>
    <xdr:pic>
      <xdr:nvPicPr>
        <xdr:cNvPr id="135" name="Obrázok 134" descr="M13.gif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 flipH="1">
          <a:off x="1133475" y="11209090"/>
          <a:ext cx="666749" cy="1221036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37</xdr:row>
      <xdr:rowOff>0</xdr:rowOff>
    </xdr:from>
    <xdr:to>
      <xdr:col>2</xdr:col>
      <xdr:colOff>105258</xdr:colOff>
      <xdr:row>40</xdr:row>
      <xdr:rowOff>381000</xdr:rowOff>
    </xdr:to>
    <xdr:pic>
      <xdr:nvPicPr>
        <xdr:cNvPr id="136" name="Obrázok 135" descr="M14.gif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95250" y="12896850"/>
          <a:ext cx="1419708" cy="1447800"/>
        </a:xfrm>
        <a:prstGeom prst="rect">
          <a:avLst/>
        </a:prstGeom>
      </xdr:spPr>
    </xdr:pic>
    <xdr:clientData/>
  </xdr:twoCellAnchor>
  <xdr:twoCellAnchor editAs="oneCell">
    <xdr:from>
      <xdr:col>3</xdr:col>
      <xdr:colOff>1046989</xdr:colOff>
      <xdr:row>41</xdr:row>
      <xdr:rowOff>304800</xdr:rowOff>
    </xdr:from>
    <xdr:to>
      <xdr:col>7</xdr:col>
      <xdr:colOff>6188</xdr:colOff>
      <xdr:row>59</xdr:row>
      <xdr:rowOff>247650</xdr:rowOff>
    </xdr:to>
    <xdr:pic>
      <xdr:nvPicPr>
        <xdr:cNvPr id="137" name="Obrázok 136" descr="depositphotos_4339049-Terrible-green-monster.jpg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2999614" y="14706600"/>
          <a:ext cx="4159849" cy="4267200"/>
        </a:xfrm>
        <a:prstGeom prst="rect">
          <a:avLst/>
        </a:prstGeom>
      </xdr:spPr>
    </xdr:pic>
    <xdr:clientData/>
  </xdr:twoCellAnchor>
  <xdr:twoCellAnchor editAs="oneCell">
    <xdr:from>
      <xdr:col>3</xdr:col>
      <xdr:colOff>1609725</xdr:colOff>
      <xdr:row>59</xdr:row>
      <xdr:rowOff>342900</xdr:rowOff>
    </xdr:from>
    <xdr:to>
      <xdr:col>4</xdr:col>
      <xdr:colOff>809625</xdr:colOff>
      <xdr:row>63</xdr:row>
      <xdr:rowOff>28575</xdr:rowOff>
    </xdr:to>
    <xdr:pic>
      <xdr:nvPicPr>
        <xdr:cNvPr id="139" name="Obrázok 138" descr="M7.gif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562350" y="19069050"/>
          <a:ext cx="923925" cy="1209675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56</xdr:row>
      <xdr:rowOff>76200</xdr:rowOff>
    </xdr:from>
    <xdr:to>
      <xdr:col>3</xdr:col>
      <xdr:colOff>1021511</xdr:colOff>
      <xdr:row>59</xdr:row>
      <xdr:rowOff>180975</xdr:rowOff>
    </xdr:to>
    <xdr:pic>
      <xdr:nvPicPr>
        <xdr:cNvPr id="140" name="Obrázok 139" descr="M4.gif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266700" y="17659350"/>
          <a:ext cx="2707436" cy="1247775"/>
        </a:xfrm>
        <a:prstGeom prst="rect">
          <a:avLst/>
        </a:prstGeom>
      </xdr:spPr>
    </xdr:pic>
    <xdr:clientData/>
  </xdr:twoCellAnchor>
  <xdr:twoCellAnchor editAs="oneCell">
    <xdr:from>
      <xdr:col>9</xdr:col>
      <xdr:colOff>114300</xdr:colOff>
      <xdr:row>40</xdr:row>
      <xdr:rowOff>180975</xdr:rowOff>
    </xdr:from>
    <xdr:to>
      <xdr:col>12</xdr:col>
      <xdr:colOff>352425</xdr:colOff>
      <xdr:row>47</xdr:row>
      <xdr:rowOff>114300</xdr:rowOff>
    </xdr:to>
    <xdr:pic>
      <xdr:nvPicPr>
        <xdr:cNvPr id="141" name="Obrázok 140" descr="mmm.gif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9096375" y="14144625"/>
          <a:ext cx="2457450" cy="1362075"/>
        </a:xfrm>
        <a:prstGeom prst="rect">
          <a:avLst/>
        </a:prstGeom>
      </xdr:spPr>
    </xdr:pic>
    <xdr:clientData/>
  </xdr:twoCellAnchor>
  <xdr:twoCellAnchor editAs="oneCell">
    <xdr:from>
      <xdr:col>1</xdr:col>
      <xdr:colOff>685800</xdr:colOff>
      <xdr:row>45</xdr:row>
      <xdr:rowOff>34061</xdr:rowOff>
    </xdr:from>
    <xdr:to>
      <xdr:col>3</xdr:col>
      <xdr:colOff>381000</xdr:colOff>
      <xdr:row>52</xdr:row>
      <xdr:rowOff>361949</xdr:rowOff>
    </xdr:to>
    <xdr:pic>
      <xdr:nvPicPr>
        <xdr:cNvPr id="142" name="Obrázok 141" descr="mmmmmm.gif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904875" y="15169286"/>
          <a:ext cx="1428750" cy="1747113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58</xdr:row>
      <xdr:rowOff>219075</xdr:rowOff>
    </xdr:from>
    <xdr:to>
      <xdr:col>9</xdr:col>
      <xdr:colOff>1328964</xdr:colOff>
      <xdr:row>61</xdr:row>
      <xdr:rowOff>238125</xdr:rowOff>
    </xdr:to>
    <xdr:pic>
      <xdr:nvPicPr>
        <xdr:cNvPr id="144" name="Obrázok 143" descr="saw.gif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7267575" y="18564225"/>
          <a:ext cx="3043464" cy="1162050"/>
        </a:xfrm>
        <a:prstGeom prst="rect">
          <a:avLst/>
        </a:prstGeom>
      </xdr:spPr>
    </xdr:pic>
    <xdr:clientData/>
  </xdr:twoCellAnchor>
  <xdr:twoCellAnchor editAs="oneCell">
    <xdr:from>
      <xdr:col>9</xdr:col>
      <xdr:colOff>57150</xdr:colOff>
      <xdr:row>57</xdr:row>
      <xdr:rowOff>0</xdr:rowOff>
    </xdr:from>
    <xdr:to>
      <xdr:col>9</xdr:col>
      <xdr:colOff>1190625</xdr:colOff>
      <xdr:row>58</xdr:row>
      <xdr:rowOff>161925</xdr:rowOff>
    </xdr:to>
    <xdr:pic>
      <xdr:nvPicPr>
        <xdr:cNvPr id="146" name="Obrázok 145" descr="M1.gif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9039225" y="17964150"/>
          <a:ext cx="1133475" cy="542925"/>
        </a:xfrm>
        <a:prstGeom prst="rect">
          <a:avLst/>
        </a:prstGeom>
      </xdr:spPr>
    </xdr:pic>
    <xdr:clientData/>
  </xdr:twoCellAnchor>
  <xdr:twoCellAnchor editAs="oneCell">
    <xdr:from>
      <xdr:col>5</xdr:col>
      <xdr:colOff>800101</xdr:colOff>
      <xdr:row>60</xdr:row>
      <xdr:rowOff>237726</xdr:rowOff>
    </xdr:from>
    <xdr:to>
      <xdr:col>6</xdr:col>
      <xdr:colOff>285751</xdr:colOff>
      <xdr:row>62</xdr:row>
      <xdr:rowOff>171449</xdr:rowOff>
    </xdr:to>
    <xdr:pic>
      <xdr:nvPicPr>
        <xdr:cNvPr id="147" name="Obrázok 146" descr="888.gif"/>
        <xdr:cNvPicPr>
          <a:picLocks noChangeAspect="1"/>
        </xdr:cNvPicPr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>
          <a:off x="5362576" y="19344876"/>
          <a:ext cx="990600" cy="695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CH69"/>
  <sheetViews>
    <sheetView showGridLines="0" showRowColHeaders="0" tabSelected="1" workbookViewId="0">
      <pane ySplit="1" topLeftCell="A2" activePane="bottomLeft" state="frozen"/>
      <selection pane="bottomLeft" activeCell="G4" sqref="G4"/>
    </sheetView>
  </sheetViews>
  <sheetFormatPr defaultRowHeight="15"/>
  <cols>
    <col min="1" max="1" width="3.28515625" style="4" customWidth="1"/>
    <col min="2" max="2" width="17.85546875" style="4" customWidth="1"/>
    <col min="3" max="3" width="8.140625" style="4" customWidth="1"/>
    <col min="4" max="4" width="25.85546875" style="4" customWidth="1"/>
    <col min="5" max="5" width="13.28515625" style="4" customWidth="1"/>
    <col min="6" max="6" width="22.5703125" style="4" customWidth="1"/>
    <col min="7" max="7" width="16.28515625" style="4" customWidth="1"/>
    <col min="8" max="8" width="20.7109375" style="4" customWidth="1"/>
    <col min="9" max="9" width="6.7109375" style="4" customWidth="1"/>
    <col min="10" max="10" width="20.7109375" style="4" customWidth="1"/>
    <col min="11" max="11" width="2.85546875" style="4" customWidth="1"/>
    <col min="12" max="13" width="9.7109375" style="4" customWidth="1"/>
    <col min="14" max="14" width="2.7109375" style="4" customWidth="1"/>
    <col min="15" max="15" width="2.5703125" style="4" customWidth="1"/>
    <col min="16" max="16" width="2.85546875" style="4" hidden="1" customWidth="1"/>
    <col min="17" max="18" width="9.7109375" style="3" hidden="1" customWidth="1"/>
    <col min="19" max="20" width="9.7109375" style="4" hidden="1" customWidth="1"/>
    <col min="21" max="22" width="9.7109375" style="4" customWidth="1"/>
    <col min="23" max="51" width="4.7109375" style="4" customWidth="1"/>
    <col min="52" max="87" width="9.140625" style="4" customWidth="1"/>
    <col min="88" max="16384" width="9.140625" style="4"/>
  </cols>
  <sheetData>
    <row r="1" spans="1:86" s="13" customFormat="1" ht="99.75" customHeight="1" thickBot="1"/>
    <row r="2" spans="1:86" ht="43.5" customHeight="1" thickTop="1">
      <c r="A2" s="1"/>
      <c r="B2" s="2"/>
      <c r="C2" s="1"/>
      <c r="D2" s="1"/>
      <c r="E2" s="1"/>
      <c r="F2" s="1"/>
      <c r="G2" s="1"/>
      <c r="H2" s="2"/>
      <c r="I2" s="2"/>
      <c r="J2" s="2"/>
      <c r="K2" s="2"/>
      <c r="L2" s="2"/>
      <c r="M2" s="2"/>
    </row>
    <row r="3" spans="1:86" ht="35.1" customHeight="1" thickBot="1">
      <c r="A3" s="1"/>
      <c r="B3" s="2"/>
      <c r="C3" s="11"/>
      <c r="D3" s="11"/>
      <c r="E3" s="11"/>
      <c r="F3" s="11"/>
      <c r="G3" s="11"/>
      <c r="H3" s="11"/>
      <c r="I3" s="1"/>
      <c r="J3" s="1"/>
      <c r="K3" s="2"/>
      <c r="L3" s="2"/>
      <c r="M3" s="2"/>
      <c r="Q3" s="3" t="s">
        <v>7</v>
      </c>
      <c r="R3" s="3" t="b">
        <f>IF(G4=Q3,1)</f>
        <v>0</v>
      </c>
    </row>
    <row r="4" spans="1:86" ht="35.1" customHeight="1" thickBot="1">
      <c r="B4" s="2"/>
      <c r="C4" s="11"/>
      <c r="D4" s="6"/>
      <c r="F4" s="19"/>
      <c r="G4" s="22"/>
      <c r="H4" s="11"/>
      <c r="J4" s="1"/>
      <c r="K4" s="2"/>
      <c r="L4" s="8"/>
      <c r="M4" s="8"/>
      <c r="O4" s="3"/>
      <c r="P4" s="3"/>
      <c r="Q4" s="3" t="s">
        <v>7</v>
      </c>
      <c r="R4" s="3" t="b">
        <f>IF(G6=Q4,1)</f>
        <v>0</v>
      </c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</row>
    <row r="5" spans="1:86" ht="9.9499999999999993" customHeight="1" thickBot="1">
      <c r="A5" s="1"/>
      <c r="C5" s="11"/>
      <c r="D5" s="6"/>
      <c r="E5" s="5"/>
      <c r="F5" s="6"/>
      <c r="G5" s="23"/>
      <c r="H5" s="5"/>
      <c r="I5" s="1"/>
      <c r="J5" s="1"/>
      <c r="K5" s="2"/>
      <c r="L5" s="8"/>
      <c r="M5" s="8"/>
      <c r="O5" s="3"/>
      <c r="P5" s="3"/>
      <c r="Q5" s="3" t="s">
        <v>8</v>
      </c>
      <c r="R5" s="3" t="b">
        <f>IF(G8=Q5,1)</f>
        <v>0</v>
      </c>
    </row>
    <row r="6" spans="1:86" ht="35.1" customHeight="1" thickBot="1">
      <c r="A6" s="1"/>
      <c r="C6" s="11"/>
      <c r="F6" s="20"/>
      <c r="G6" s="22"/>
      <c r="K6" s="2"/>
      <c r="L6" s="8"/>
      <c r="M6" s="8"/>
      <c r="O6" s="3"/>
      <c r="P6" s="3"/>
      <c r="Q6" s="3" t="s">
        <v>7</v>
      </c>
      <c r="R6" s="3" t="b">
        <f>IF(G10=Q6,1)</f>
        <v>0</v>
      </c>
    </row>
    <row r="7" spans="1:86" ht="9.9499999999999993" customHeight="1" thickBot="1">
      <c r="A7" s="1"/>
      <c r="B7" s="2"/>
      <c r="C7" s="11"/>
      <c r="D7" s="6"/>
      <c r="E7" s="5"/>
      <c r="F7" s="6"/>
      <c r="G7" s="23"/>
      <c r="H7" s="5"/>
      <c r="I7" s="1"/>
      <c r="J7" s="1"/>
      <c r="K7" s="2"/>
      <c r="L7" s="8"/>
      <c r="M7" s="8"/>
      <c r="O7" s="3"/>
      <c r="P7" s="3"/>
      <c r="Q7" s="3" t="s">
        <v>7</v>
      </c>
      <c r="R7" s="3" t="b">
        <f>IF(G12=Q7,1)</f>
        <v>0</v>
      </c>
    </row>
    <row r="8" spans="1:86" ht="35.1" customHeight="1" thickBot="1">
      <c r="A8" s="1"/>
      <c r="C8" s="11"/>
      <c r="D8" s="11"/>
      <c r="F8" s="20"/>
      <c r="G8" s="22"/>
      <c r="H8" s="11"/>
      <c r="J8" s="1"/>
      <c r="K8" s="2"/>
      <c r="L8" s="8"/>
      <c r="M8" s="8"/>
      <c r="O8" s="3"/>
      <c r="P8" s="3"/>
      <c r="Q8" s="3" t="s">
        <v>7</v>
      </c>
      <c r="R8" s="3" t="b">
        <f>IF(G14=Q8,1)</f>
        <v>0</v>
      </c>
    </row>
    <row r="9" spans="1:86" ht="9.9499999999999993" customHeight="1" thickBot="1">
      <c r="A9" s="1"/>
      <c r="C9" s="11"/>
      <c r="D9" s="1"/>
      <c r="E9" s="14"/>
      <c r="F9" s="9"/>
      <c r="G9" s="24"/>
      <c r="H9" s="1"/>
      <c r="I9" s="1"/>
      <c r="J9" s="1"/>
      <c r="K9" s="2"/>
      <c r="L9" s="2"/>
      <c r="M9" s="2"/>
      <c r="Q9" s="3" t="s">
        <v>7</v>
      </c>
      <c r="R9" s="3" t="b">
        <f>IF(G16=Q9,1)</f>
        <v>0</v>
      </c>
    </row>
    <row r="10" spans="1:86" ht="35.1" customHeight="1" thickBot="1">
      <c r="A10" s="2"/>
      <c r="C10" s="11"/>
      <c r="F10" s="20"/>
      <c r="G10" s="22"/>
      <c r="Q10" s="3" t="s">
        <v>10</v>
      </c>
      <c r="R10" s="3" t="b">
        <f>IF(G18=Q10,1)</f>
        <v>0</v>
      </c>
    </row>
    <row r="11" spans="1:86" ht="9.9499999999999993" customHeight="1" thickBot="1">
      <c r="A11" s="2"/>
      <c r="C11" s="11"/>
      <c r="D11" s="1"/>
      <c r="E11" s="5"/>
      <c r="F11" s="6"/>
      <c r="G11" s="23"/>
      <c r="H11" s="6"/>
      <c r="I11" s="6"/>
      <c r="J11" s="1"/>
      <c r="Q11" s="3" t="s">
        <v>7</v>
      </c>
      <c r="R11" s="3" t="b">
        <f>IF(G20=Q11,1)</f>
        <v>0</v>
      </c>
    </row>
    <row r="12" spans="1:86" ht="35.1" customHeight="1" thickBot="1">
      <c r="A12" s="2"/>
      <c r="C12" s="11"/>
      <c r="D12" s="1"/>
      <c r="F12" s="20"/>
      <c r="G12" s="22"/>
      <c r="H12" s="6"/>
      <c r="I12" s="6"/>
      <c r="J12" s="1"/>
    </row>
    <row r="13" spans="1:86" ht="9.9499999999999993" customHeight="1" thickBot="1">
      <c r="A13" s="2"/>
      <c r="C13" s="11"/>
      <c r="D13" s="1"/>
      <c r="E13" s="5"/>
      <c r="F13" s="6"/>
      <c r="G13" s="23"/>
      <c r="H13" s="6"/>
      <c r="I13" s="6"/>
      <c r="J13" s="1"/>
    </row>
    <row r="14" spans="1:86" ht="35.1" customHeight="1" thickBot="1">
      <c r="A14" s="2"/>
      <c r="C14" s="11"/>
      <c r="D14" s="1"/>
      <c r="F14" s="20"/>
      <c r="G14" s="22"/>
      <c r="H14" s="6"/>
      <c r="I14" s="6"/>
      <c r="J14" s="1"/>
    </row>
    <row r="15" spans="1:86" ht="9.9499999999999993" customHeight="1" thickBot="1">
      <c r="A15" s="2"/>
      <c r="C15" s="11"/>
      <c r="D15" s="1"/>
      <c r="E15" s="5"/>
      <c r="F15" s="6"/>
      <c r="G15" s="23"/>
      <c r="H15" s="6"/>
      <c r="I15" s="6"/>
      <c r="J15" s="1"/>
    </row>
    <row r="16" spans="1:86" ht="35.1" customHeight="1" thickBot="1">
      <c r="A16" s="2"/>
      <c r="C16" s="11"/>
      <c r="D16" s="1"/>
      <c r="F16" s="20"/>
      <c r="G16" s="22"/>
      <c r="H16" s="6"/>
      <c r="I16" s="6"/>
      <c r="J16" s="1"/>
    </row>
    <row r="17" spans="1:18" ht="9.9499999999999993" customHeight="1" thickBot="1">
      <c r="A17" s="2"/>
      <c r="C17" s="11"/>
      <c r="D17" s="1"/>
      <c r="E17" s="5"/>
      <c r="F17" s="6"/>
      <c r="G17" s="23"/>
      <c r="H17" s="6"/>
      <c r="I17" s="6"/>
      <c r="J17" s="1"/>
    </row>
    <row r="18" spans="1:18" ht="35.1" customHeight="1" thickBot="1">
      <c r="A18" s="2"/>
      <c r="C18" s="11"/>
      <c r="D18" s="1"/>
      <c r="F18" s="20"/>
      <c r="G18" s="22"/>
      <c r="H18" s="6"/>
      <c r="I18" s="6"/>
      <c r="J18" s="1"/>
    </row>
    <row r="19" spans="1:18" ht="9.9499999999999993" customHeight="1" thickBot="1">
      <c r="A19" s="2"/>
      <c r="C19" s="11"/>
      <c r="D19" s="1"/>
      <c r="E19" s="5"/>
      <c r="F19" s="6"/>
      <c r="G19" s="23"/>
      <c r="H19" s="6"/>
      <c r="I19" s="6"/>
      <c r="J19" s="1"/>
    </row>
    <row r="20" spans="1:18" ht="35.1" customHeight="1" thickBot="1">
      <c r="A20" s="2"/>
      <c r="C20" s="11"/>
      <c r="D20" s="1"/>
      <c r="F20" s="20"/>
      <c r="G20" s="22"/>
      <c r="H20" s="6"/>
      <c r="I20" s="6"/>
      <c r="J20" s="1"/>
    </row>
    <row r="21" spans="1:18" ht="9.9499999999999993" customHeight="1" thickBot="1">
      <c r="A21" s="2"/>
      <c r="C21" s="11"/>
      <c r="D21" s="1"/>
      <c r="E21" s="5"/>
      <c r="F21" s="6"/>
      <c r="G21" s="23"/>
      <c r="H21" s="6"/>
      <c r="I21" s="6"/>
      <c r="J21" s="1"/>
    </row>
    <row r="22" spans="1:18" ht="35.1" customHeight="1" thickBot="1">
      <c r="A22" s="2"/>
      <c r="C22" s="11"/>
      <c r="D22" s="1"/>
      <c r="F22" s="20"/>
      <c r="G22" s="22"/>
      <c r="H22" s="6"/>
      <c r="I22" s="6"/>
      <c r="J22" s="1"/>
    </row>
    <row r="23" spans="1:18" ht="30" customHeight="1">
      <c r="A23" s="2"/>
      <c r="C23" s="11"/>
      <c r="D23" s="6"/>
      <c r="E23" s="5"/>
      <c r="G23" s="6"/>
      <c r="H23" s="6"/>
      <c r="J23" s="1"/>
      <c r="L23" s="3"/>
      <c r="M23" s="3"/>
      <c r="O23" s="3"/>
      <c r="P23" s="3"/>
      <c r="Q23" s="3" t="s">
        <v>9</v>
      </c>
      <c r="R23" s="3" t="b">
        <f>IF(G22=Q23,1)</f>
        <v>0</v>
      </c>
    </row>
    <row r="24" spans="1:18" ht="30" customHeight="1">
      <c r="E24" s="7"/>
      <c r="G24" s="7"/>
      <c r="I24" s="5"/>
      <c r="J24" s="1"/>
      <c r="L24" s="3"/>
      <c r="M24" s="3"/>
      <c r="O24" s="3"/>
      <c r="P24" s="3"/>
      <c r="Q24" s="3" t="s">
        <v>7</v>
      </c>
      <c r="R24" s="3" t="b">
        <f>IF(E26=Q24,1)</f>
        <v>0</v>
      </c>
    </row>
    <row r="25" spans="1:18" ht="48.75" customHeight="1" thickBot="1">
      <c r="B25" s="2"/>
      <c r="F25" s="6"/>
      <c r="I25" s="5"/>
      <c r="J25" s="2"/>
      <c r="L25" s="3"/>
      <c r="M25" s="3"/>
      <c r="O25" s="3"/>
      <c r="P25" s="3"/>
      <c r="Q25" s="3" t="s">
        <v>9</v>
      </c>
      <c r="R25" s="3" t="b">
        <f>IF(E28=Q25,1)</f>
        <v>0</v>
      </c>
    </row>
    <row r="26" spans="1:18" ht="35.1" customHeight="1" thickBot="1">
      <c r="D26" s="25"/>
      <c r="E26" s="26"/>
      <c r="G26" s="6"/>
      <c r="H26" s="6"/>
      <c r="I26" s="5"/>
      <c r="J26" s="1"/>
      <c r="K26" s="9"/>
      <c r="L26" s="12"/>
      <c r="M26" s="12"/>
      <c r="O26" s="3"/>
      <c r="P26" s="3"/>
      <c r="Q26" s="3" t="s">
        <v>7</v>
      </c>
      <c r="R26" s="3" t="b">
        <f>IF(E30=Q26,1)</f>
        <v>0</v>
      </c>
    </row>
    <row r="27" spans="1:18" ht="14.25" customHeight="1" thickBot="1">
      <c r="B27" s="2"/>
      <c r="C27" s="2"/>
      <c r="D27" s="1"/>
      <c r="E27" s="5"/>
      <c r="F27" s="5"/>
      <c r="G27" s="11"/>
      <c r="H27" s="11"/>
      <c r="I27" s="11"/>
      <c r="J27" s="11"/>
      <c r="K27" s="11"/>
      <c r="L27" s="7"/>
      <c r="M27" s="1"/>
      <c r="O27" s="3"/>
      <c r="P27" s="3"/>
      <c r="Q27" s="3" t="s">
        <v>10</v>
      </c>
      <c r="R27" s="3" t="b">
        <f>IF(E32=Q27,1)</f>
        <v>0</v>
      </c>
    </row>
    <row r="28" spans="1:18" ht="35.1" customHeight="1" thickBot="1">
      <c r="B28" s="2"/>
      <c r="D28" s="25"/>
      <c r="E28" s="21"/>
      <c r="G28" s="11"/>
      <c r="J28" s="6"/>
      <c r="K28" s="11"/>
      <c r="L28" s="7"/>
      <c r="Q28" s="3" t="s">
        <v>10</v>
      </c>
      <c r="R28" s="3" t="b">
        <f>IF(E34=Q28,1)</f>
        <v>0</v>
      </c>
    </row>
    <row r="29" spans="1:18" ht="15" customHeight="1" thickBot="1">
      <c r="C29" s="6"/>
      <c r="D29" s="6"/>
      <c r="E29" s="6"/>
      <c r="F29" s="6"/>
      <c r="G29" s="6"/>
      <c r="H29" s="6"/>
      <c r="I29" s="6"/>
      <c r="J29" s="6"/>
      <c r="K29" s="5"/>
      <c r="L29" s="7"/>
      <c r="M29" s="1"/>
      <c r="Q29" s="3" t="s">
        <v>7</v>
      </c>
      <c r="R29" s="3" t="b">
        <f>IF(E36=Q29,1)</f>
        <v>0</v>
      </c>
    </row>
    <row r="30" spans="1:18" ht="35.1" customHeight="1" thickBot="1">
      <c r="D30" s="25"/>
      <c r="E30" s="21"/>
      <c r="G30" s="11"/>
      <c r="H30" s="11"/>
      <c r="J30" s="6"/>
      <c r="K30" s="11"/>
      <c r="L30" s="7"/>
    </row>
    <row r="31" spans="1:18" ht="15" customHeight="1" thickBot="1">
      <c r="C31" s="6"/>
      <c r="D31" s="6"/>
      <c r="E31" s="6"/>
      <c r="F31" s="6"/>
      <c r="G31" s="6"/>
      <c r="H31" s="6"/>
      <c r="I31" s="6"/>
      <c r="J31" s="6"/>
      <c r="K31" s="5"/>
      <c r="L31" s="7"/>
      <c r="M31" s="1"/>
    </row>
    <row r="32" spans="1:18" ht="35.1" customHeight="1" thickBot="1">
      <c r="B32" s="25"/>
      <c r="D32" s="25"/>
      <c r="E32" s="21"/>
      <c r="G32" s="11"/>
      <c r="H32" s="11"/>
      <c r="J32" s="5"/>
      <c r="K32" s="11"/>
      <c r="L32" s="7"/>
      <c r="Q32" s="3" t="s">
        <v>7</v>
      </c>
      <c r="R32" s="3" t="b">
        <f>IF(E38=Q32,1)</f>
        <v>0</v>
      </c>
    </row>
    <row r="33" spans="2:18" ht="15" customHeight="1" thickBot="1">
      <c r="C33" s="6"/>
      <c r="D33" s="6"/>
      <c r="E33" s="6"/>
      <c r="F33" s="6"/>
      <c r="G33" s="1"/>
      <c r="H33" s="9"/>
      <c r="I33" s="9"/>
      <c r="J33" s="9"/>
      <c r="K33" s="1"/>
      <c r="L33" s="7"/>
      <c r="M33" s="1"/>
      <c r="Q33" s="3" t="s">
        <v>8</v>
      </c>
      <c r="R33" s="3" t="b">
        <f>IF(E40=Q33,1)</f>
        <v>0</v>
      </c>
    </row>
    <row r="34" spans="2:18" ht="35.1" customHeight="1" thickBot="1">
      <c r="B34" s="10"/>
      <c r="D34" s="25"/>
      <c r="E34" s="21"/>
      <c r="G34" s="11"/>
      <c r="J34" s="6"/>
      <c r="K34" s="11"/>
      <c r="L34" s="7"/>
      <c r="Q34" s="3" t="s">
        <v>5</v>
      </c>
      <c r="R34" s="3" t="b">
        <f>IF(L49=Q34,1)</f>
        <v>0</v>
      </c>
    </row>
    <row r="35" spans="2:18" ht="15" customHeight="1" thickBot="1">
      <c r="B35" s="1"/>
      <c r="D35" s="9"/>
      <c r="E35" s="9"/>
      <c r="F35" s="9"/>
      <c r="G35" s="1"/>
      <c r="H35" s="6"/>
      <c r="I35" s="6"/>
      <c r="J35" s="6"/>
      <c r="K35" s="6"/>
      <c r="L35" s="7"/>
      <c r="M35" s="6"/>
      <c r="Q35" s="3" t="s">
        <v>6</v>
      </c>
      <c r="R35" s="3" t="b">
        <f>IF(L51=Q35,1)</f>
        <v>0</v>
      </c>
    </row>
    <row r="36" spans="2:18" ht="35.1" customHeight="1" thickBot="1">
      <c r="B36" s="6"/>
      <c r="D36" s="25"/>
      <c r="E36" s="21"/>
      <c r="G36" s="11"/>
      <c r="H36" s="11"/>
      <c r="J36" s="6"/>
      <c r="K36" s="11"/>
      <c r="L36" s="7"/>
      <c r="Q36" s="3" t="s">
        <v>6</v>
      </c>
      <c r="R36" s="3" t="b">
        <f>IF(L53=Q36,1)</f>
        <v>0</v>
      </c>
    </row>
    <row r="37" spans="2:18" ht="15" customHeight="1" thickBot="1">
      <c r="F37" s="9"/>
      <c r="G37" s="7"/>
      <c r="H37" s="7"/>
      <c r="I37" s="7"/>
      <c r="J37" s="7"/>
      <c r="K37" s="7"/>
      <c r="L37" s="7"/>
      <c r="M37" s="5"/>
      <c r="Q37" s="3" t="s">
        <v>5</v>
      </c>
      <c r="R37" s="3" t="b">
        <f>IF(L55=Q37,1)</f>
        <v>0</v>
      </c>
    </row>
    <row r="38" spans="2:18" ht="35.1" customHeight="1" thickBot="1">
      <c r="E38" s="27"/>
      <c r="F38" s="9"/>
      <c r="G38" s="7"/>
      <c r="H38" s="7"/>
      <c r="I38" s="7"/>
      <c r="J38" s="7"/>
      <c r="K38" s="7"/>
      <c r="L38" s="7"/>
      <c r="M38" s="5"/>
    </row>
    <row r="39" spans="2:18" ht="15" customHeight="1" thickBot="1">
      <c r="F39" s="9"/>
      <c r="G39" s="7"/>
      <c r="H39" s="7"/>
      <c r="I39" s="7"/>
      <c r="J39" s="7"/>
      <c r="K39" s="7"/>
      <c r="L39" s="7"/>
      <c r="M39" s="5"/>
    </row>
    <row r="40" spans="2:18" ht="35.1" customHeight="1" thickBot="1">
      <c r="E40" s="27"/>
      <c r="F40" s="9"/>
      <c r="G40" s="7"/>
      <c r="H40" s="7"/>
      <c r="I40" s="7"/>
      <c r="J40" s="7"/>
      <c r="K40" s="7"/>
      <c r="L40" s="7"/>
      <c r="M40" s="5"/>
    </row>
    <row r="41" spans="2:18" ht="35.1" customHeight="1">
      <c r="F41" s="9"/>
      <c r="G41" s="7"/>
      <c r="H41" s="7"/>
      <c r="I41" s="7"/>
      <c r="J41" s="7"/>
      <c r="K41" s="7"/>
      <c r="L41" s="7"/>
      <c r="M41" s="5"/>
    </row>
    <row r="42" spans="2:18" ht="30" customHeight="1">
      <c r="G42" s="1"/>
      <c r="H42" s="1"/>
      <c r="I42" s="1"/>
      <c r="J42" s="1"/>
      <c r="K42" s="1"/>
      <c r="L42" s="1"/>
      <c r="M42" s="9"/>
      <c r="Q42" s="3" t="s">
        <v>6</v>
      </c>
      <c r="R42" s="3" t="b">
        <f>IF(L57=Q42,1)</f>
        <v>0</v>
      </c>
    </row>
    <row r="43" spans="2:18" ht="11.25" customHeight="1">
      <c r="G43" s="2"/>
      <c r="I43" s="2"/>
      <c r="J43" s="2"/>
      <c r="K43" s="2"/>
      <c r="L43" s="2"/>
      <c r="Q43" s="3" t="str">
        <f>IF(AND((IF(SUM(R3:R42)&gt;20,TRUE(),FALSE())),(IF(SUM(R3:R42)&lt;24,TRUE(),FALSE()))),"jednotku!","")</f>
        <v/>
      </c>
    </row>
    <row r="44" spans="2:18" ht="9" customHeight="1">
      <c r="I44" s="2"/>
      <c r="J44" s="2"/>
      <c r="Q44" s="3" t="str">
        <f>IF(AND((IF(SUM(R3:R42)&gt;16,TRUE(),FALSE())),(IF(SUM(R3:R42)&lt;21,TRUE(),FALSE()))),"dvojku!","")</f>
        <v/>
      </c>
    </row>
    <row r="45" spans="2:18" ht="7.5" customHeight="1">
      <c r="H45" s="32"/>
      <c r="I45" s="32"/>
      <c r="J45" s="32"/>
      <c r="Q45" s="3" t="str">
        <f>IF(AND((IF(SUM(R3:R42)&gt;11,TRUE(),FALSE())),(IF(SUM(R3:R42)&lt;17,TRUE(),FALSE()))),"trojku!","")</f>
        <v/>
      </c>
    </row>
    <row r="46" spans="2:18" s="2" customFormat="1" ht="10.5" customHeight="1">
      <c r="H46" s="1"/>
      <c r="I46" s="1"/>
      <c r="J46" s="1"/>
      <c r="L46" s="16"/>
      <c r="Q46" s="8" t="str">
        <f>IF(AND((IF(SUM(R3:R42)&gt;4,TRUE(),FALSE())),(IF(SUM(R3:R42)&lt;12,TRUE(),FALSE()))),"štvorku!","")</f>
        <v/>
      </c>
      <c r="R46" s="8"/>
    </row>
    <row r="47" spans="2:18" ht="9.75" customHeight="1">
      <c r="H47" s="33"/>
      <c r="I47" s="33"/>
      <c r="J47" s="33"/>
      <c r="Q47" s="3" t="str">
        <f>IF(AND((IF(SUM(R3:R42)&gt;0,TRUE(),FALSE())),(IF(SUM(R3:R42)&lt;5,TRUE(),FALSE()))),"päťku!","")</f>
        <v/>
      </c>
    </row>
    <row r="48" spans="2:18" s="2" customFormat="1" ht="10.5" customHeight="1" thickBot="1">
      <c r="L48" s="16"/>
      <c r="Q48" s="8" t="str">
        <f>IF(AND((IF(SUM(R3:R42)=0,TRUE(),FALSE())),(IF(SUM(R3:R42)=0,TRUE(),FALSE()))),"päťku!","")</f>
        <v>päťku!</v>
      </c>
      <c r="R48" s="8"/>
    </row>
    <row r="49" spans="2:18" ht="30" customHeight="1" thickBot="1">
      <c r="H49" s="34" t="s">
        <v>11</v>
      </c>
      <c r="I49" s="35"/>
      <c r="J49" s="36"/>
      <c r="L49" s="18"/>
    </row>
    <row r="50" spans="2:18" s="2" customFormat="1" ht="10.5" customHeight="1" thickBot="1">
      <c r="L50" s="16"/>
      <c r="Q50" s="8"/>
      <c r="R50" s="8"/>
    </row>
    <row r="51" spans="2:18" ht="30" customHeight="1" thickBot="1">
      <c r="H51" s="34" t="s">
        <v>12</v>
      </c>
      <c r="I51" s="35"/>
      <c r="J51" s="36"/>
      <c r="L51" s="18"/>
    </row>
    <row r="52" spans="2:18" s="2" customFormat="1" ht="10.5" customHeight="1" thickBot="1">
      <c r="H52" s="1"/>
      <c r="I52" s="1"/>
      <c r="J52" s="1"/>
      <c r="L52" s="16"/>
      <c r="Q52" s="8"/>
      <c r="R52" s="8"/>
    </row>
    <row r="53" spans="2:18" ht="30" customHeight="1" thickBot="1">
      <c r="H53" s="34" t="s">
        <v>13</v>
      </c>
      <c r="I53" s="35"/>
      <c r="J53" s="36"/>
      <c r="L53" s="18"/>
    </row>
    <row r="54" spans="2:18" ht="10.5" customHeight="1" thickBot="1">
      <c r="I54" s="2"/>
      <c r="J54" s="2"/>
      <c r="L54" s="16"/>
    </row>
    <row r="55" spans="2:18" ht="30" customHeight="1" thickBot="1">
      <c r="H55" s="34" t="s">
        <v>14</v>
      </c>
      <c r="I55" s="35"/>
      <c r="J55" s="36"/>
      <c r="L55" s="18"/>
    </row>
    <row r="56" spans="2:18" s="2" customFormat="1" ht="10.5" customHeight="1" thickBot="1">
      <c r="L56" s="16"/>
      <c r="Q56" s="8"/>
      <c r="R56" s="8"/>
    </row>
    <row r="57" spans="2:18" ht="30" customHeight="1" thickBot="1">
      <c r="H57" s="34" t="s">
        <v>15</v>
      </c>
      <c r="I57" s="35"/>
      <c r="J57" s="36"/>
      <c r="L57" s="18"/>
    </row>
    <row r="58" spans="2:18" ht="30" customHeight="1"/>
    <row r="59" spans="2:18" ht="30" customHeight="1" thickBot="1"/>
    <row r="60" spans="2:18" ht="30" customHeight="1" thickBot="1">
      <c r="B60" s="28" t="s">
        <v>0</v>
      </c>
      <c r="C60" s="29"/>
      <c r="D60" s="15">
        <f>SUM(R3:R42)</f>
        <v>0</v>
      </c>
      <c r="E60" s="42" t="s">
        <v>2</v>
      </c>
      <c r="F60" s="43"/>
    </row>
    <row r="61" spans="2:18" ht="30" customHeight="1" thickBot="1">
      <c r="B61" s="30" t="s">
        <v>3</v>
      </c>
      <c r="C61" s="31"/>
      <c r="D61" s="17">
        <f>SUM(D60/23*100)</f>
        <v>0</v>
      </c>
      <c r="E61" s="42" t="s">
        <v>4</v>
      </c>
      <c r="F61" s="43"/>
    </row>
    <row r="62" spans="2:18" ht="30" customHeight="1" thickBot="1">
      <c r="B62" s="37" t="s">
        <v>1</v>
      </c>
      <c r="C62" s="38"/>
      <c r="D62" s="39" t="str">
        <f>CONCATENATE(Q43,Q44,Q45,Q46,Q47,Q48)</f>
        <v>päťku!</v>
      </c>
      <c r="E62" s="40"/>
      <c r="F62" s="41"/>
    </row>
    <row r="63" spans="2:18" ht="30" customHeight="1"/>
    <row r="64" spans="2:18" ht="30" customHeight="1"/>
    <row r="65" ht="30" customHeight="1"/>
    <row r="66" ht="30" customHeight="1"/>
    <row r="67" ht="30" customHeight="1"/>
    <row r="68" ht="30" customHeight="1"/>
    <row r="69" ht="30" customHeight="1"/>
  </sheetData>
  <sheetProtection password="CC43" sheet="1" objects="1" scenarios="1" selectLockedCells="1"/>
  <mergeCells count="11">
    <mergeCell ref="B62:C62"/>
    <mergeCell ref="H55:J55"/>
    <mergeCell ref="D62:F62"/>
    <mergeCell ref="H57:J57"/>
    <mergeCell ref="E60:F60"/>
    <mergeCell ref="E61:F61"/>
    <mergeCell ref="H45:J45"/>
    <mergeCell ref="H47:J47"/>
    <mergeCell ref="H49:J49"/>
    <mergeCell ref="H51:J51"/>
    <mergeCell ref="H53:J53"/>
  </mergeCells>
  <pageMargins left="0.7" right="0.7" top="0.75" bottom="0.75" header="0.3" footer="0.3"/>
  <pageSetup paperSize="9" orientation="portrait" horizontalDpi="4294967293" verticalDpi="0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Hárok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Hárok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Jablckove pocitanie</dc:title>
  <dc:creator>Roman</dc:creator>
  <cp:lastModifiedBy>Roman</cp:lastModifiedBy>
  <dcterms:created xsi:type="dcterms:W3CDTF">2010-06-26T15:38:03Z</dcterms:created>
  <dcterms:modified xsi:type="dcterms:W3CDTF">2012-01-21T16:20:13Z</dcterms:modified>
</cp:coreProperties>
</file>